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6" rupBuild="10210"/>
  <workbookPr/>
  <mc:AlternateContent xmlns:mc="http://schemas.openxmlformats.org/markup-compatibility/2006">
    <mc:Choice Requires="x15">
      <x15ac:absPath xmlns:x15ac="http://schemas.microsoft.com/office/spreadsheetml/2010/11/ac" url="/Volumes/Amaral/tamu/Classes/2018-1/Advanced_Research_Methods(SOCI420)/Assignments_Exams/Assignment3/Rubric/"/>
    </mc:Choice>
  </mc:AlternateContent>
  <bookViews>
    <workbookView xWindow="11220" yWindow="960" windowWidth="26300" windowHeight="18840" tabRatio="500"/>
  </bookViews>
  <sheets>
    <sheet name="Rubric" sheetId="2" r:id="rId1"/>
  </sheets>
  <calcPr calcId="162913"/>
  <extLst>
    <ext xmlns:x14="http://schemas.microsoft.com/office/spreadsheetml/2009/9/main" uri="{79F54976-1DA5-4618-B147-4CDE4B953A38}">
      <x14:workbookPr defaultImageDpi="32767"/>
    </ext>
    <ext xmlns:mx="http://schemas.microsoft.com/office/mac/excel/2008/main" uri="{7523E5D3-25F3-A5E0-1632-64F254C22452}">
      <mx:ArchID Flags="2"/>
    </ext>
  </extLst>
</workbook>
</file>

<file path=xl/calcChain.xml><?xml version="1.0" encoding="utf-8"?>
<calcChain xmlns="http://schemas.openxmlformats.org/spreadsheetml/2006/main">
  <c r="D62" i="2" l="1"/>
  <c r="B62" i="2"/>
  <c r="D60" i="2" l="1"/>
  <c r="D52" i="2" l="1"/>
  <c r="D12" i="2"/>
  <c r="D19" i="2"/>
  <c r="D26" i="2"/>
  <c r="D33" i="2"/>
  <c r="D40" i="2"/>
  <c r="D47" i="2"/>
  <c r="C52" i="2"/>
  <c r="C12" i="2"/>
  <c r="C19" i="2"/>
  <c r="C26" i="2"/>
  <c r="C33" i="2"/>
  <c r="C40" i="2"/>
  <c r="C47" i="2"/>
  <c r="B54" i="2"/>
  <c r="D56" i="2" l="1"/>
  <c r="B56" i="2"/>
  <c r="B60" i="2" l="1"/>
  <c r="B64" i="2" s="1"/>
  <c r="D64" i="2" l="1"/>
</calcChain>
</file>

<file path=xl/sharedStrings.xml><?xml version="1.0" encoding="utf-8"?>
<sst xmlns="http://schemas.openxmlformats.org/spreadsheetml/2006/main" count="67" uniqueCount="61">
  <si>
    <t>Introduction</t>
  </si>
  <si>
    <t>Final considerations</t>
  </si>
  <si>
    <t>Do file</t>
  </si>
  <si>
    <t>Weight</t>
  </si>
  <si>
    <t>Final grade</t>
  </si>
  <si>
    <t>Grade sub-total</t>
  </si>
  <si>
    <t>Maximum possible</t>
  </si>
  <si>
    <t>Grading scale</t>
  </si>
  <si>
    <t>Grade</t>
  </si>
  <si>
    <t>Achievement</t>
  </si>
  <si>
    <t>0.00 to 1.00</t>
  </si>
  <si>
    <t>Grading scale for each item</t>
  </si>
  <si>
    <t>Clearly followed all instructions/all or very close to all elements of item included/good quality editing and analysis/clear understanding of the assignment. For grammar/composition: Item was well written and clearly proofread.</t>
  </si>
  <si>
    <t xml:space="preserve">Deviates slightly from instructions/some of the details or quality of the item lacking/exhibits decent understanding of assignment. For grammar/composition: A few noticeable errors. </t>
  </si>
  <si>
    <t>Significant deviation from instructions/details or quality of the item significantly lacking/poor understanding of assignment. For grammar/composition: Number of errors distract from reading.</t>
  </si>
  <si>
    <t>Vaguely adheres to instructions/very few elements of the item included/reflects very poor understanding of the assignment. For grammar/composition: Assignment very difficult to read.</t>
  </si>
  <si>
    <t>Didn't adhere to instructions at all/item completely omitted/reflects student does not understand the assignment at all. For grammar/composition: Assignment indecipherable.</t>
  </si>
  <si>
    <t>Write the proportion of achievement for each item (see legend at the bottom of table). The spreadsheet will calculate the final grade at the bottom, taking into account the achievement (column C) and the weight (column B) of each topic.</t>
  </si>
  <si>
    <t>Table 1: Title </t>
  </si>
  <si>
    <t>Table 1: Borders</t>
  </si>
  <si>
    <t>Table 1: Source </t>
  </si>
  <si>
    <t>Table 2: Title </t>
  </si>
  <si>
    <t>Table 2: Borders</t>
  </si>
  <si>
    <t>Table 3: Borders</t>
  </si>
  <si>
    <t>Table 3: Source </t>
  </si>
  <si>
    <t>Table 4: Title </t>
  </si>
  <si>
    <t>Table 4: Borders</t>
  </si>
  <si>
    <t>Table 5: Borders</t>
  </si>
  <si>
    <t>Data/Methods</t>
  </si>
  <si>
    <t>Final grade in percentage</t>
  </si>
  <si>
    <t>Table 1: Accuracy of analysis, grammar, composition. Table below paragraph or indication of table location.</t>
  </si>
  <si>
    <t>Table 1: Edit from Stata. Varies for each table (e.g., cell alignment, standard error in parenthesis, column titles, significance).</t>
  </si>
  <si>
    <t>Table 1: Decimals for percentage. No decimals for frequency. Use of comma for 1,000 separator.</t>
  </si>
  <si>
    <t>Table 2: Edit from Stata. Varies for each table (e.g., cell alignment, standard error in parenthesis, column titles, significance).</t>
  </si>
  <si>
    <t>Table 2: Decimals for percentage. No decimals for frequency. Use of comma for 1,000 separator.</t>
  </si>
  <si>
    <t>Table 2: Source </t>
  </si>
  <si>
    <t>Table 2: Accuracy of analysis, grammar, composition. Table below paragraph or indication of table location.</t>
  </si>
  <si>
    <t>Table 3: Edit from Stata. Varies for each table (e.g., cell alignment, standard error in parenthesis, column titles, significance).</t>
  </si>
  <si>
    <t>Table 3: Title </t>
  </si>
  <si>
    <t>Table 3: Decimals for percentage. No decimals for frequency. Use of comma for 1,000 separator.</t>
  </si>
  <si>
    <t>Table 3: Accuracy of analysis, grammar, composition. Table below paragraph or indication of table location.</t>
  </si>
  <si>
    <t>Table 4: Edit from Stata. Varies for each table (e.g., cell alignment, standard error in parenthesis, column titles, significance).</t>
  </si>
  <si>
    <t>Table 4: Decimals for percentage. No decimals for frequency. Use of comma for 1,000 separator.</t>
  </si>
  <si>
    <t>Table 4: Source </t>
  </si>
  <si>
    <t>Table 4: Accuracy of analysis, grammar, composition. Table below paragraph or indication of table location.</t>
  </si>
  <si>
    <t>Table 5: Edit from Stata. Varies for each table (e.g., cell alignment, standard error in parenthesis, column titles, significance).</t>
  </si>
  <si>
    <t>Table 5: Title </t>
  </si>
  <si>
    <t>Table 5: Decimals for percentage. No decimals for frequency. Use of comma for 1,000 separator.</t>
  </si>
  <si>
    <t>Table 5: Source </t>
  </si>
  <si>
    <t>Table 5: Accuracy of analysis, grammar, composition. Table below paragraph or indication of table location.</t>
  </si>
  <si>
    <t>Resubmission</t>
  </si>
  <si>
    <t>(additional points)</t>
  </si>
  <si>
    <t>Figure 1: Edit from Stata. Varies for each table (e.g., cell alignment, standard error in parenthesis, column titles, significance).</t>
  </si>
  <si>
    <t>Figure 1: Title </t>
  </si>
  <si>
    <t>Figure 1: Decimals for percentage. No decimals for frequency. Use of comma for 1,000 separator.</t>
  </si>
  <si>
    <t>Figure 1: Borders</t>
  </si>
  <si>
    <t>Figure 1: Source </t>
  </si>
  <si>
    <t>Figure 1: Accuracy of analysis, grammar, composition. Table below paragraph or indication of table location.</t>
  </si>
  <si>
    <t>Grading Criteria</t>
  </si>
  <si>
    <t>Late submission (–10% for each day): write the number of days of late submission (one second after deadline counts as one day)</t>
  </si>
  <si>
    <t>Rubric for Assignment 3</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</si>
</sst>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5" x14ac:knownFonts="1">
    <font>
      <sz val="12"/>
      <color theme="1"/>
      <name val="Calibri"/>
      <family val="2"/>
      <scheme val="minor"/>
    </font>
    <font>
      <u/>
      <sz val="12"/>
      <color theme="10"/>
      <name val="Calibri"/>
      <family val="2"/>
      <scheme val="minor"/>
    </font>
    <font>
      <u/>
      <sz val="12"/>
      <color theme="11"/>
      <name val="Calibri"/>
      <family val="2"/>
      <scheme val="minor"/>
    </font>
    <font>
      <sz val="12"/>
      <color theme="1"/>
      <name val="Arial"/>
      <family val="2"/>
    </font>
    <font>
      <b/>
      <sz val="12"/>
      <color theme="1"/>
      <name val="Arial"/>
      <family val="2"/>
    </font>
  </fonts>
  <fills count="3">
    <fill>
      <patternFill patternType="none"/>
    </fill>
    <fill>
      <patternFill patternType="gray125"/>
    </fill>
    <fill>
      <patternFill patternType="solid">
        <fgColor theme="0" tint="-0.249977111117893"/>
        <bgColor indexed="64"/>
      </patternFill>
    </fill>
  </fills>
  <borders count="1">
    <border>
      <left/>
      <right/>
      <top/>
      <bottom/>
      <diagonal/>
    </border>
  </borders>
  <cellStyleXfs count="17">
    <xf numFmtId="0" fontId="0" fillId="0" borderId="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xf numFmtId="0" fontId="1" fillId="0" borderId="0" applyNumberFormat="0" applyFill="0" applyBorder="0" applyAlignment="0" applyProtection="0"/>
    <xf numFmtId="0" fontId="2" fillId="0" borderId="0" applyNumberFormat="0" applyFill="0" applyBorder="0" applyAlignment="0" applyProtection="0"/>
  </cellStyleXfs>
  <cellXfs count="23">
    <xf numFmtId="0" fontId="0" fillId="0" borderId="0" xfId="0"/>
    <xf numFmtId="0" fontId="3" fillId="0" borderId="0" xfId="0" applyFont="1" applyFill="1" applyBorder="1"/>
    <xf numFmtId="0" fontId="3" fillId="0" borderId="0" xfId="0" applyFont="1" applyFill="1" applyBorder="1" applyAlignment="1"/>
    <xf numFmtId="0" fontId="3" fillId="0" borderId="0" xfId="0" applyFont="1" applyFill="1" applyBorder="1" applyAlignment="1">
      <alignment horizontal="left" vertical="center" indent="1"/>
    </xf>
    <xf numFmtId="0" fontId="4" fillId="2" borderId="0" xfId="0" applyFont="1" applyFill="1" applyBorder="1" applyAlignment="1">
      <alignment horizontal="left" vertical="center" indent="1"/>
    </xf>
    <xf numFmtId="164" fontId="3" fillId="0" borderId="0" xfId="0" applyNumberFormat="1" applyFont="1" applyFill="1" applyBorder="1" applyAlignment="1"/>
    <xf numFmtId="164" fontId="4" fillId="2" borderId="0" xfId="0" applyNumberFormat="1" applyFont="1" applyFill="1" applyBorder="1" applyAlignment="1">
      <alignment horizontal="center"/>
    </xf>
    <xf numFmtId="0" fontId="4" fillId="2" borderId="0" xfId="0" applyFont="1" applyFill="1" applyBorder="1" applyAlignment="1">
      <alignment horizontal="center"/>
    </xf>
    <xf numFmtId="0" fontId="4" fillId="0" borderId="0" xfId="0" applyFont="1" applyFill="1" applyBorder="1" applyAlignment="1">
      <alignment horizontal="left" vertical="center" indent="1"/>
    </xf>
    <xf numFmtId="164" fontId="4" fillId="2" borderId="0" xfId="0" applyNumberFormat="1" applyFont="1" applyFill="1" applyBorder="1" applyAlignment="1">
      <alignment horizontal="right"/>
    </xf>
    <xf numFmtId="2" fontId="3" fillId="0" borderId="0" xfId="0" applyNumberFormat="1" applyFont="1" applyAlignment="1">
      <alignment horizontal="right"/>
    </xf>
    <xf numFmtId="0" fontId="3" fillId="0" borderId="0" xfId="0" applyFont="1" applyAlignment="1">
      <alignment wrapText="1"/>
    </xf>
    <xf numFmtId="164" fontId="3" fillId="0" borderId="0" xfId="0" applyNumberFormat="1" applyFont="1" applyFill="1" applyBorder="1" applyAlignment="1">
      <alignment horizontal="right"/>
    </xf>
    <xf numFmtId="0" fontId="3" fillId="0" borderId="0" xfId="0" applyFont="1" applyFill="1" applyBorder="1" applyAlignment="1">
      <alignment horizontal="right"/>
    </xf>
    <xf numFmtId="164" fontId="3" fillId="0" borderId="0" xfId="0" applyNumberFormat="1" applyFont="1" applyFill="1" applyBorder="1" applyAlignment="1">
      <alignment horizontal="right" vertical="center" indent="1"/>
    </xf>
    <xf numFmtId="0" fontId="4" fillId="0" borderId="0" xfId="0" applyFont="1" applyFill="1" applyBorder="1" applyAlignment="1">
      <alignment horizontal="right"/>
    </xf>
    <xf numFmtId="164" fontId="4" fillId="0" borderId="0" xfId="0" applyNumberFormat="1" applyFont="1" applyFill="1" applyBorder="1" applyAlignment="1">
      <alignment horizontal="right"/>
    </xf>
    <xf numFmtId="1" fontId="4" fillId="2" borderId="0" xfId="0" applyNumberFormat="1" applyFont="1" applyFill="1" applyBorder="1" applyAlignment="1">
      <alignment horizontal="right"/>
    </xf>
    <xf numFmtId="2" fontId="3" fillId="0" borderId="0" xfId="0" applyNumberFormat="1" applyFont="1" applyFill="1" applyBorder="1" applyAlignment="1">
      <alignment horizontal="right"/>
    </xf>
    <xf numFmtId="2" fontId="4" fillId="2" borderId="0" xfId="0" applyNumberFormat="1" applyFont="1" applyFill="1" applyBorder="1" applyAlignment="1">
      <alignment horizontal="right"/>
    </xf>
    <xf numFmtId="0" fontId="3" fillId="2" borderId="0" xfId="0" applyFont="1" applyFill="1" applyBorder="1"/>
    <xf numFmtId="164" fontId="3" fillId="0" borderId="0" xfId="0" applyNumberFormat="1" applyFont="1" applyFill="1" applyBorder="1"/>
    <xf numFmtId="0" fontId="3" fillId="0" borderId="0" xfId="0" applyFont="1" applyFill="1" applyBorder="1" applyAlignment="1">
      <alignment horizontal="left" vertical="center" wrapText="1" indent="1"/>
    </xf>
  </cellXfs>
  <cellStyles count="17">
    <cellStyle name="Followed Hyperlink" xfId="2" builtinId="9" hidden="1"/>
    <cellStyle name="Followed Hyperlink" xfId="4" builtinId="9" hidden="1"/>
    <cellStyle name="Followed Hyperlink" xfId="6" builtinId="9" hidden="1"/>
    <cellStyle name="Followed Hyperlink" xfId="8" builtinId="9" hidden="1"/>
    <cellStyle name="Followed Hyperlink" xfId="10" builtinId="9" hidden="1"/>
    <cellStyle name="Followed Hyperlink" xfId="12" builtinId="9" hidden="1"/>
    <cellStyle name="Followed Hyperlink" xfId="14" builtinId="9" hidden="1"/>
    <cellStyle name="Followed Hyperlink" xfId="16" builtinId="9" hidden="1"/>
    <cellStyle name="Hyperlink" xfId="1" builtinId="8" hidden="1"/>
    <cellStyle name="Hyperlink" xfId="3" builtinId="8" hidden="1"/>
    <cellStyle name="Hyperlink" xfId="5" builtinId="8" hidden="1"/>
    <cellStyle name="Hyperlink" xfId="7" builtinId="8" hidden="1"/>
    <cellStyle name="Hyperlink" xfId="9" builtinId="8" hidden="1"/>
    <cellStyle name="Hyperlink" xfId="11" builtinId="8" hidden="1"/>
    <cellStyle name="Hyperlink" xfId="13" builtinId="8" hidden="1"/>
    <cellStyle name="Hyperlink" xfId="15" builtinId="8" hidden="1"/>
    <cellStyle name="Normal" xfId="0" builtinId="0"/>
  </cellStyles>
  <dxfs count="0"/>
  <tableStyles count="0" defaultTableStyle="TableStyleMedium9" defaultPivotStyle="PivotStyleMedium7"/>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DengXian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DengXian"/>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F72"/>
  <sheetViews>
    <sheetView tabSelected="1" workbookViewId="0"/>
  </sheetViews>
  <sheetFormatPr baseColWidth="10" defaultRowHeight="16" x14ac:dyDescent="0.2"/>
  <cols>
    <col min="1" max="1" width="129" style="2" bestFit="1" customWidth="1"/>
    <col min="2" max="2" width="7.83203125" style="5" bestFit="1" customWidth="1"/>
    <col min="3" max="3" width="13.5" style="1" bestFit="1" customWidth="1"/>
    <col min="4" max="4" width="18.33203125" style="1" bestFit="1" customWidth="1"/>
    <col min="5" max="16384" width="10.83203125" style="1"/>
  </cols>
  <sheetData>
    <row r="2" spans="1:6" x14ac:dyDescent="0.2">
      <c r="A2" s="4" t="s">
        <v>60</v>
      </c>
      <c r="B2" s="4"/>
      <c r="C2" s="4"/>
      <c r="D2" s="20"/>
    </row>
    <row r="3" spans="1:6" ht="44" customHeight="1" x14ac:dyDescent="0.2">
      <c r="A3" s="22" t="s">
        <v>17</v>
      </c>
      <c r="B3" s="22"/>
      <c r="C3" s="22"/>
      <c r="D3" s="22"/>
    </row>
    <row r="4" spans="1:6" x14ac:dyDescent="0.2">
      <c r="A4" s="4" t="s">
        <v>58</v>
      </c>
      <c r="B4" s="6" t="s">
        <v>3</v>
      </c>
      <c r="C4" s="7" t="s">
        <v>9</v>
      </c>
      <c r="D4" s="7" t="s">
        <v>50</v>
      </c>
    </row>
    <row r="5" spans="1:6" x14ac:dyDescent="0.2">
      <c r="A5" s="4"/>
      <c r="B5" s="6"/>
      <c r="C5" s="6" t="s">
        <v>10</v>
      </c>
      <c r="D5" s="6" t="s">
        <v>51</v>
      </c>
    </row>
    <row r="6" spans="1:6" x14ac:dyDescent="0.2">
      <c r="A6" s="3" t="s">
        <v>31</v>
      </c>
      <c r="B6" s="18">
        <v>0.2</v>
      </c>
      <c r="C6" s="18"/>
      <c r="D6" s="18"/>
    </row>
    <row r="7" spans="1:6" x14ac:dyDescent="0.2">
      <c r="A7" s="3" t="s">
        <v>18</v>
      </c>
      <c r="B7" s="18">
        <v>0.2</v>
      </c>
      <c r="C7" s="18"/>
      <c r="D7" s="18"/>
    </row>
    <row r="8" spans="1:6" x14ac:dyDescent="0.2">
      <c r="A8" s="3" t="s">
        <v>32</v>
      </c>
      <c r="B8" s="18">
        <v>0.2</v>
      </c>
      <c r="C8" s="18"/>
      <c r="D8" s="18"/>
    </row>
    <row r="9" spans="1:6" x14ac:dyDescent="0.2">
      <c r="A9" s="3" t="s">
        <v>19</v>
      </c>
      <c r="B9" s="18">
        <v>0.2</v>
      </c>
      <c r="C9" s="18"/>
      <c r="D9" s="18"/>
    </row>
    <row r="10" spans="1:6" x14ac:dyDescent="0.2">
      <c r="A10" s="3" t="s">
        <v>20</v>
      </c>
      <c r="B10" s="18">
        <v>0.2</v>
      </c>
      <c r="C10" s="18"/>
      <c r="D10" s="18"/>
      <c r="F10"/>
    </row>
    <row r="11" spans="1:6" x14ac:dyDescent="0.2">
      <c r="A11" s="3" t="s">
        <v>30</v>
      </c>
      <c r="B11" s="18">
        <v>2</v>
      </c>
      <c r="C11" s="18"/>
      <c r="D11" s="18"/>
      <c r="F11"/>
    </row>
    <row r="12" spans="1:6" x14ac:dyDescent="0.2">
      <c r="A12" s="4" t="s">
        <v>5</v>
      </c>
      <c r="B12" s="19"/>
      <c r="C12" s="19">
        <f>SUM((C6*$B6)+(C7*$B7)+(C8*$B8)+(C9*$B9)+(C10*$B10)+(C11*$B11))</f>
        <v>0</v>
      </c>
      <c r="D12" s="19">
        <f>SUM((D6*$B6)+(D7*$B7)+(D8*$B8)+(D9*$B9)+(D10*$B10)+(D11*$B11))</f>
        <v>0</v>
      </c>
    </row>
    <row r="13" spans="1:6" x14ac:dyDescent="0.2">
      <c r="A13" s="3" t="s">
        <v>33</v>
      </c>
      <c r="B13" s="18">
        <v>0.2</v>
      </c>
      <c r="C13" s="18"/>
      <c r="D13" s="18"/>
      <c r="F13"/>
    </row>
    <row r="14" spans="1:6" x14ac:dyDescent="0.2">
      <c r="A14" s="3" t="s">
        <v>21</v>
      </c>
      <c r="B14" s="18">
        <v>0.2</v>
      </c>
      <c r="C14" s="18"/>
      <c r="D14" s="18"/>
    </row>
    <row r="15" spans="1:6" x14ac:dyDescent="0.2">
      <c r="A15" s="3" t="s">
        <v>34</v>
      </c>
      <c r="B15" s="18">
        <v>0.2</v>
      </c>
      <c r="C15" s="18"/>
      <c r="D15" s="18"/>
    </row>
    <row r="16" spans="1:6" x14ac:dyDescent="0.2">
      <c r="A16" s="3" t="s">
        <v>22</v>
      </c>
      <c r="B16" s="18">
        <v>0.2</v>
      </c>
      <c r="C16" s="18"/>
      <c r="D16" s="18"/>
    </row>
    <row r="17" spans="1:4" x14ac:dyDescent="0.2">
      <c r="A17" s="3" t="s">
        <v>35</v>
      </c>
      <c r="B17" s="18">
        <v>0.2</v>
      </c>
      <c r="C17" s="18"/>
      <c r="D17" s="18"/>
    </row>
    <row r="18" spans="1:4" x14ac:dyDescent="0.2">
      <c r="A18" s="3" t="s">
        <v>36</v>
      </c>
      <c r="B18" s="18">
        <v>2</v>
      </c>
      <c r="C18" s="18"/>
      <c r="D18" s="18"/>
    </row>
    <row r="19" spans="1:4" x14ac:dyDescent="0.2">
      <c r="A19" s="4" t="s">
        <v>5</v>
      </c>
      <c r="B19" s="19"/>
      <c r="C19" s="19">
        <f>SUM((C13*$B13)+(C14*$B14)+(C15*$B15)+(C16*$B16)+(C17*$B17)+(C18*$B18))</f>
        <v>0</v>
      </c>
      <c r="D19" s="19">
        <f>SUM((D13*$B13)+(D14*$B14)+(D15*$B15)+(D16*$B16)+(D17*$B17)+(D18*$B18))</f>
        <v>0</v>
      </c>
    </row>
    <row r="20" spans="1:4" x14ac:dyDescent="0.2">
      <c r="A20" s="3" t="s">
        <v>37</v>
      </c>
      <c r="B20" s="18">
        <v>0.2</v>
      </c>
      <c r="C20" s="18"/>
      <c r="D20" s="18"/>
    </row>
    <row r="21" spans="1:4" x14ac:dyDescent="0.2">
      <c r="A21" s="3" t="s">
        <v>38</v>
      </c>
      <c r="B21" s="18">
        <v>0.2</v>
      </c>
      <c r="C21" s="18"/>
      <c r="D21" s="18"/>
    </row>
    <row r="22" spans="1:4" x14ac:dyDescent="0.2">
      <c r="A22" s="3" t="s">
        <v>39</v>
      </c>
      <c r="B22" s="18">
        <v>0.2</v>
      </c>
      <c r="C22" s="18"/>
      <c r="D22" s="18"/>
    </row>
    <row r="23" spans="1:4" x14ac:dyDescent="0.2">
      <c r="A23" s="3" t="s">
        <v>23</v>
      </c>
      <c r="B23" s="18">
        <v>0.2</v>
      </c>
      <c r="C23" s="18"/>
      <c r="D23" s="18"/>
    </row>
    <row r="24" spans="1:4" x14ac:dyDescent="0.2">
      <c r="A24" s="3" t="s">
        <v>24</v>
      </c>
      <c r="B24" s="18">
        <v>0.2</v>
      </c>
      <c r="C24" s="18"/>
      <c r="D24" s="18"/>
    </row>
    <row r="25" spans="1:4" x14ac:dyDescent="0.2">
      <c r="A25" s="3" t="s">
        <v>40</v>
      </c>
      <c r="B25" s="18">
        <v>2</v>
      </c>
      <c r="C25" s="18"/>
      <c r="D25" s="18"/>
    </row>
    <row r="26" spans="1:4" x14ac:dyDescent="0.2">
      <c r="A26" s="4" t="s">
        <v>5</v>
      </c>
      <c r="B26" s="19"/>
      <c r="C26" s="19">
        <f>SUM((C20*$B20)+(C21*$B21)+(C22*$B22)+(C23*$B23)+(C24*$B24)+(C25*$B25))</f>
        <v>0</v>
      </c>
      <c r="D26" s="19">
        <f>SUM((D20*$B20)+(D21*$B21)+(D22*$B22)+(D23*$B23)+(D24*$B24)+(D25*$B25))</f>
        <v>0</v>
      </c>
    </row>
    <row r="27" spans="1:4" x14ac:dyDescent="0.2">
      <c r="A27" s="3" t="s">
        <v>52</v>
      </c>
      <c r="B27" s="18">
        <v>0.2</v>
      </c>
      <c r="C27" s="18"/>
      <c r="D27" s="18"/>
    </row>
    <row r="28" spans="1:4" x14ac:dyDescent="0.2">
      <c r="A28" s="3" t="s">
        <v>53</v>
      </c>
      <c r="B28" s="18">
        <v>0.2</v>
      </c>
      <c r="C28" s="18"/>
      <c r="D28" s="18"/>
    </row>
    <row r="29" spans="1:4" x14ac:dyDescent="0.2">
      <c r="A29" s="3" t="s">
        <v>54</v>
      </c>
      <c r="B29" s="18">
        <v>0.2</v>
      </c>
      <c r="C29" s="18"/>
      <c r="D29" s="18"/>
    </row>
    <row r="30" spans="1:4" x14ac:dyDescent="0.2">
      <c r="A30" s="3" t="s">
        <v>55</v>
      </c>
      <c r="B30" s="18">
        <v>0.2</v>
      </c>
      <c r="C30" s="18"/>
      <c r="D30" s="18"/>
    </row>
    <row r="31" spans="1:4" x14ac:dyDescent="0.2">
      <c r="A31" s="3" t="s">
        <v>56</v>
      </c>
      <c r="B31" s="18">
        <v>0.2</v>
      </c>
      <c r="C31" s="18"/>
      <c r="D31" s="18"/>
    </row>
    <row r="32" spans="1:4" x14ac:dyDescent="0.2">
      <c r="A32" s="3" t="s">
        <v>57</v>
      </c>
      <c r="B32" s="18">
        <v>2</v>
      </c>
      <c r="C32" s="18"/>
      <c r="D32" s="18"/>
    </row>
    <row r="33" spans="1:6" x14ac:dyDescent="0.2">
      <c r="A33" s="4" t="s">
        <v>5</v>
      </c>
      <c r="B33" s="19"/>
      <c r="C33" s="19">
        <f>SUM((C27*$B27)+(C28*$B28)+(C29*$B29)+(C30*$B30)+(C31*$B31)+(C32*$B32))</f>
        <v>0</v>
      </c>
      <c r="D33" s="19">
        <f>SUM((D27*$B27)+(D28*$B28)+(D29*$B29)+(D30*$B30)+(D31*$B31)+(D32*$B32))</f>
        <v>0</v>
      </c>
    </row>
    <row r="34" spans="1:6" x14ac:dyDescent="0.2">
      <c r="A34" s="3" t="s">
        <v>41</v>
      </c>
      <c r="B34" s="18">
        <v>0.2</v>
      </c>
      <c r="C34" s="18"/>
      <c r="D34" s="18"/>
    </row>
    <row r="35" spans="1:6" x14ac:dyDescent="0.2">
      <c r="A35" s="3" t="s">
        <v>25</v>
      </c>
      <c r="B35" s="18">
        <v>0.2</v>
      </c>
      <c r="C35" s="18"/>
      <c r="D35" s="18"/>
    </row>
    <row r="36" spans="1:6" x14ac:dyDescent="0.2">
      <c r="A36" s="3" t="s">
        <v>42</v>
      </c>
      <c r="B36" s="18">
        <v>0.2</v>
      </c>
      <c r="C36" s="18"/>
      <c r="D36" s="18"/>
    </row>
    <row r="37" spans="1:6" x14ac:dyDescent="0.2">
      <c r="A37" s="3" t="s">
        <v>26</v>
      </c>
      <c r="B37" s="18">
        <v>0.2</v>
      </c>
      <c r="C37" s="18"/>
      <c r="D37" s="18"/>
    </row>
    <row r="38" spans="1:6" x14ac:dyDescent="0.2">
      <c r="A38" s="3" t="s">
        <v>43</v>
      </c>
      <c r="B38" s="18">
        <v>0.2</v>
      </c>
      <c r="C38" s="18"/>
      <c r="D38" s="18"/>
    </row>
    <row r="39" spans="1:6" x14ac:dyDescent="0.2">
      <c r="A39" s="3" t="s">
        <v>44</v>
      </c>
      <c r="B39" s="18">
        <v>2</v>
      </c>
      <c r="C39" s="18"/>
      <c r="D39" s="18"/>
    </row>
    <row r="40" spans="1:6" x14ac:dyDescent="0.2">
      <c r="A40" s="4" t="s">
        <v>5</v>
      </c>
      <c r="B40" s="19"/>
      <c r="C40" s="19">
        <f>SUM((C34*$B34)+(C35*$B35)+(C36*$B36)+(C37*$B37)+(C38*$B38)+(C39*$B39))</f>
        <v>0</v>
      </c>
      <c r="D40" s="19">
        <f>SUM((D34*$B34)+(D35*$B35)+(D36*$B36)+(D37*$B37)+(D38*$B38)+(D39*$B39))</f>
        <v>0</v>
      </c>
    </row>
    <row r="41" spans="1:6" x14ac:dyDescent="0.2">
      <c r="A41" s="3" t="s">
        <v>45</v>
      </c>
      <c r="B41" s="18">
        <v>0.2</v>
      </c>
      <c r="C41" s="18"/>
      <c r="D41" s="18"/>
    </row>
    <row r="42" spans="1:6" x14ac:dyDescent="0.2">
      <c r="A42" s="3" t="s">
        <v>46</v>
      </c>
      <c r="B42" s="18">
        <v>0.2</v>
      </c>
      <c r="C42" s="18"/>
      <c r="D42" s="18"/>
    </row>
    <row r="43" spans="1:6" x14ac:dyDescent="0.2">
      <c r="A43" s="3" t="s">
        <v>47</v>
      </c>
      <c r="B43" s="18">
        <v>0.2</v>
      </c>
      <c r="C43" s="18"/>
      <c r="D43" s="18"/>
    </row>
    <row r="44" spans="1:6" x14ac:dyDescent="0.2">
      <c r="A44" s="3" t="s">
        <v>27</v>
      </c>
      <c r="B44" s="18">
        <v>0.2</v>
      </c>
      <c r="C44" s="18"/>
      <c r="D44" s="18"/>
    </row>
    <row r="45" spans="1:6" x14ac:dyDescent="0.2">
      <c r="A45" s="3" t="s">
        <v>48</v>
      </c>
      <c r="B45" s="18">
        <v>0.2</v>
      </c>
      <c r="C45" s="18"/>
      <c r="D45" s="18"/>
      <c r="F45"/>
    </row>
    <row r="46" spans="1:6" x14ac:dyDescent="0.2">
      <c r="A46" s="3" t="s">
        <v>49</v>
      </c>
      <c r="B46" s="18">
        <v>5</v>
      </c>
      <c r="C46" s="18"/>
      <c r="D46" s="18"/>
      <c r="F46"/>
    </row>
    <row r="47" spans="1:6" x14ac:dyDescent="0.2">
      <c r="A47" s="4" t="s">
        <v>5</v>
      </c>
      <c r="B47" s="19"/>
      <c r="C47" s="19">
        <f>SUM((C41*$B41)+(C42*$B42)+(C43*$B43)+(C44*$B44)+(C45*$B45)+(C46*$B46))</f>
        <v>0</v>
      </c>
      <c r="D47" s="19">
        <f>SUM((D41*$B41)+(D42*$B42)+(D43*$B43)+(D44*$B44)+(D45*$B45)+(D46*$B46))</f>
        <v>0</v>
      </c>
    </row>
    <row r="48" spans="1:6" x14ac:dyDescent="0.2">
      <c r="A48" s="3" t="s">
        <v>0</v>
      </c>
      <c r="B48" s="18">
        <v>1</v>
      </c>
      <c r="C48" s="18"/>
      <c r="D48" s="18"/>
    </row>
    <row r="49" spans="1:4" x14ac:dyDescent="0.2">
      <c r="A49" s="3" t="s">
        <v>28</v>
      </c>
      <c r="B49" s="18">
        <v>1</v>
      </c>
      <c r="C49" s="18"/>
      <c r="D49" s="18"/>
    </row>
    <row r="50" spans="1:4" x14ac:dyDescent="0.2">
      <c r="A50" s="3" t="s">
        <v>1</v>
      </c>
      <c r="B50" s="10">
        <v>1</v>
      </c>
      <c r="C50" s="18"/>
      <c r="D50" s="18"/>
    </row>
    <row r="51" spans="1:4" x14ac:dyDescent="0.2">
      <c r="A51" s="3" t="s">
        <v>2</v>
      </c>
      <c r="B51" s="10">
        <v>1</v>
      </c>
      <c r="C51" s="18"/>
      <c r="D51" s="18"/>
    </row>
    <row r="52" spans="1:4" x14ac:dyDescent="0.2">
      <c r="A52" s="4" t="s">
        <v>5</v>
      </c>
      <c r="B52" s="19"/>
      <c r="C52" s="19">
        <f>SUM((C48*$B48)+(C49*$B49)+(C50*$B50)+(C51*$B51))</f>
        <v>0</v>
      </c>
      <c r="D52" s="19">
        <f>SUM((D48*$B48)+(D49*$B49)+(D50*$B50)+(D51*$B51))</f>
        <v>0</v>
      </c>
    </row>
    <row r="53" spans="1:4" x14ac:dyDescent="0.2">
      <c r="A53" s="3"/>
      <c r="B53" s="14"/>
      <c r="C53" s="13"/>
    </row>
    <row r="54" spans="1:4" x14ac:dyDescent="0.2">
      <c r="A54" s="4" t="s">
        <v>6</v>
      </c>
      <c r="B54" s="9">
        <f>SUM(B6:B52)</f>
        <v>24.999999999999993</v>
      </c>
      <c r="C54" s="15"/>
    </row>
    <row r="55" spans="1:4" x14ac:dyDescent="0.2">
      <c r="B55" s="12"/>
      <c r="C55" s="13"/>
    </row>
    <row r="56" spans="1:4" x14ac:dyDescent="0.2">
      <c r="A56" s="4" t="s">
        <v>8</v>
      </c>
      <c r="B56" s="9">
        <f>C12+C19+C26+C33+C40+C47+C52</f>
        <v>0</v>
      </c>
      <c r="C56" s="20"/>
      <c r="D56" s="9">
        <f>D12+D19+D26+D33+D40+D47+D52</f>
        <v>0</v>
      </c>
    </row>
    <row r="57" spans="1:4" x14ac:dyDescent="0.2">
      <c r="A57" s="8"/>
      <c r="B57" s="16"/>
      <c r="D57" s="16"/>
    </row>
    <row r="58" spans="1:4" x14ac:dyDescent="0.2">
      <c r="A58" s="4" t="s">
        <v>59</v>
      </c>
      <c r="B58" s="17">
        <v>0</v>
      </c>
      <c r="C58" s="20"/>
      <c r="D58" s="17">
        <v>0</v>
      </c>
    </row>
    <row r="59" spans="1:4" x14ac:dyDescent="0.2">
      <c r="B59" s="12"/>
      <c r="D59" s="12"/>
    </row>
    <row r="60" spans="1:4" x14ac:dyDescent="0.2">
      <c r="A60" s="4" t="s">
        <v>4</v>
      </c>
      <c r="B60" s="9">
        <f>IF(B58=0,B56,IF(B58=1,B56*0.9,IF(B58=2,B56*0.8,IF(B58=3,B56*0.7,IF(B58=4,B56*0.6,IF(B58=5,B56*0.5,IF(B58=6,B56*0.4,IF(B58=7,B56*0.3,IF(B58=8,B56*0.2,IF(B58=9,B56*0.1,0))))))))))</f>
        <v>0</v>
      </c>
      <c r="C60" s="20"/>
      <c r="D60" s="9">
        <f>IF(D58=0,D56,IF(D58=1,D56*0.9,IF(D58=2,D56*0.8,IF(D58=3,D56*0.7,IF(D58=4,D56*0.6,IF(D58=5,D56*0.5,IF(D58=6,D56*0.4,IF(D58=7,D56*0.3,IF(D58=8,D56*0.2,IF(D58=9,D56*0.1,0))))))))))</f>
        <v>0</v>
      </c>
    </row>
    <row r="61" spans="1:4" x14ac:dyDescent="0.2">
      <c r="A61" s="8"/>
      <c r="B61" s="16"/>
      <c r="C61" s="13"/>
      <c r="D61" s="21"/>
    </row>
    <row r="62" spans="1:4" x14ac:dyDescent="0.2">
      <c r="A62" s="4" t="s">
        <v>29</v>
      </c>
      <c r="B62" s="9">
        <f>B60/$B$54*100</f>
        <v>0</v>
      </c>
      <c r="C62" s="20"/>
      <c r="D62" s="9">
        <f>D60/$B$54*100</f>
        <v>0</v>
      </c>
    </row>
    <row r="63" spans="1:4" x14ac:dyDescent="0.2">
      <c r="B63" s="12"/>
      <c r="C63" s="13"/>
      <c r="D63" s="12"/>
    </row>
    <row r="64" spans="1:4" x14ac:dyDescent="0.2">
      <c r="A64" s="4" t="s">
        <v>7</v>
      </c>
      <c r="B64" s="9" t="str">
        <f>IF(B62&lt;59.5,"F",IF(B62&lt;69.5,"D",IF(B62&lt;79.5,"C",IF(B62&lt;89.5,"B","A"))))</f>
        <v>F</v>
      </c>
      <c r="C64" s="20"/>
      <c r="D64" s="9" t="str">
        <f>IF(D62&lt;59.5,"F",IF(D62&lt;69.5,"D",IF(D62&lt;79.5,"C",IF(D62&lt;89.5,"B","A"))))</f>
        <v>F</v>
      </c>
    </row>
    <row r="65" spans="1:3" x14ac:dyDescent="0.2">
      <c r="B65" s="12"/>
      <c r="C65" s="13"/>
    </row>
    <row r="66" spans="1:3" x14ac:dyDescent="0.2">
      <c r="A66" s="4" t="s">
        <v>11</v>
      </c>
      <c r="B66" s="9"/>
      <c r="C66" s="13"/>
    </row>
    <row r="67" spans="1:3" ht="32" x14ac:dyDescent="0.2">
      <c r="A67" s="11" t="s">
        <v>16</v>
      </c>
      <c r="B67" s="10">
        <v>0</v>
      </c>
      <c r="C67" s="13"/>
    </row>
    <row r="68" spans="1:3" ht="32" x14ac:dyDescent="0.2">
      <c r="A68" s="11" t="s">
        <v>15</v>
      </c>
      <c r="B68" s="10">
        <v>0.25</v>
      </c>
      <c r="C68" s="13"/>
    </row>
    <row r="69" spans="1:3" ht="32" x14ac:dyDescent="0.2">
      <c r="A69" s="11" t="s">
        <v>14</v>
      </c>
      <c r="B69" s="10">
        <v>0.5</v>
      </c>
      <c r="C69" s="13"/>
    </row>
    <row r="70" spans="1:3" ht="32" x14ac:dyDescent="0.2">
      <c r="A70" s="11" t="s">
        <v>13</v>
      </c>
      <c r="B70" s="10">
        <v>0.75</v>
      </c>
      <c r="C70" s="13"/>
    </row>
    <row r="71" spans="1:3" ht="32" x14ac:dyDescent="0.2">
      <c r="A71" s="11" t="s">
        <v>12</v>
      </c>
      <c r="B71" s="10">
        <v>1</v>
      </c>
      <c r="C71" s="13"/>
    </row>
    <row r="72" spans="1:3" x14ac:dyDescent="0.2">
      <c r="A72" s="4"/>
      <c r="B72" s="9"/>
      <c r="C72" s="13"/>
    </row>
  </sheetData>
  <mergeCells count="1">
    <mergeCell ref="A3:D3"/>
  </mergeCells>
  <pageMargins left="0.7" right="0.7" top="0.75" bottom="0.75" header="0.3" footer="0.3"/>
  <pageSetup orientation="portrait" horizontalDpi="0" verticalDpi="0"/>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Rubric</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Ernesto Amaral</dc:creator>
  <cp:lastModifiedBy>Ernesto Amaral</cp:lastModifiedBy>
  <dcterms:created xsi:type="dcterms:W3CDTF">2017-10-11T05:46:15Z</dcterms:created>
  <dcterms:modified xsi:type="dcterms:W3CDTF">2018-02-19T21:57:18Z</dcterms:modified>
</cp:coreProperties>
</file>