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3"/>
  <workbookPr/>
  <mc:AlternateContent xmlns:mc="http://schemas.openxmlformats.org/markup-compatibility/2006">
    <mc:Choice Requires="x15">
      <x15ac:absPath xmlns:x15ac="http://schemas.microsoft.com/office/spreadsheetml/2010/11/ac" url="/Volumes/Amaral/tamu/Classes/2022-2/SOCI600_Introduction_Sociological_Data_Analysis/Documents/Excel/Excel_person-years/"/>
    </mc:Choice>
  </mc:AlternateContent>
  <xr:revisionPtr revIDLastSave="0" documentId="8_{05AFD316-0B1F-D64B-9137-40300F6CB400}" xr6:coauthVersionLast="47" xr6:coauthVersionMax="47" xr10:uidLastSave="{00000000-0000-0000-0000-000000000000}"/>
  <bookViews>
    <workbookView xWindow="1980" yWindow="1880" windowWidth="18760" windowHeight="12860" tabRatio="500"/>
  </bookViews>
  <sheets>
    <sheet name="Person-yea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D6" i="1" s="1"/>
  <c r="D5" i="1"/>
  <c r="F5" i="1"/>
  <c r="C7" i="1" l="1"/>
  <c r="C8" i="1" l="1"/>
  <c r="D7" i="1"/>
  <c r="D8" i="1" l="1"/>
  <c r="C9" i="1"/>
  <c r="C10" i="1" l="1"/>
  <c r="D9" i="1"/>
  <c r="D10" i="1" l="1"/>
  <c r="C11" i="1"/>
  <c r="D11" i="1" l="1"/>
  <c r="C12" i="1"/>
  <c r="E11" i="1"/>
  <c r="E17" i="1" s="1"/>
  <c r="C13" i="1" l="1"/>
  <c r="D12" i="1"/>
  <c r="C14" i="1" l="1"/>
  <c r="D13" i="1"/>
  <c r="D14" i="1" l="1"/>
  <c r="C15" i="1"/>
  <c r="D15" i="1" l="1"/>
  <c r="C16" i="1"/>
  <c r="F16" i="1" l="1"/>
  <c r="F17" i="1" s="1"/>
  <c r="D16" i="1"/>
  <c r="D17" i="1" s="1"/>
</calcChain>
</file>

<file path=xl/sharedStrings.xml><?xml version="1.0" encoding="utf-8"?>
<sst xmlns="http://schemas.openxmlformats.org/spreadsheetml/2006/main" count="21" uniqueCount="21">
  <si>
    <t>Person-years</t>
  </si>
  <si>
    <t>Approximation for person-years</t>
  </si>
  <si>
    <t>Month</t>
  </si>
  <si>
    <t>Mid-period</t>
  </si>
  <si>
    <t>Average of start and end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</si>
  <si>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</si>
  <si>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</si>
  <si>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</si>
  <si>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</si>
  <si>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</si>
  <si>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</si>
  <si>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</si>
  <si>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</si>
  <si>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</si>
  <si>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</si>
  <si>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</si>
  <si>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</si>
  <si>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Hypothetical population increasing at the rate of 0.001 per month</t>
  </si>
  <si>
    <t>Population</t>
  </si>
  <si>
    <t>Period person-years lived (PPYL)</t>
  </si>
  <si>
    <t>(population /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</si>
</sst>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tabSelected="1" workbookViewId="0"/>
  </sheetViews>
  <sheetFormatPr baseColWidth="10" defaultRowHeight="16" x14ac:dyDescent="0.2"/>
  <cols>
    <col min="2" max="6" width="21.83203125" style="1" customWidth="1"/>
  </cols>
  <sheetData>
    <row r="2" spans="2:6" x14ac:dyDescent="0.2">
      <c r="B2" s="4" t="s">
        <v>17</v>
      </c>
    </row>
    <row r="3" spans="2:6" x14ac:dyDescent="0.2">
      <c r="B3" s="5"/>
      <c r="C3" s="5"/>
      <c r="D3" s="9" t="s">
        <v>0</v>
      </c>
      <c r="E3" s="15" t="s">
        <v>1</v>
      </c>
      <c r="F3" s="15"/>
    </row>
    <row r="4" spans="2:6" x14ac:dyDescent="0.2">
      <c r="B4" s="6" t="s">
        <v>2</v>
      </c>
      <c r="C4" s="6" t="s">
        <v>18</v>
      </c>
      <c r="D4" s="10" t="s">
        <v>20</v>
      </c>
      <c r="E4" s="6" t="s">
        <v>3</v>
      </c>
      <c r="F4" s="6" t="s">
        <v>4</v>
      </c>
    </row>
    <row r="5" spans="2:6" x14ac:dyDescent="0.2">
      <c r="B5" s="2" t="s">
        <v>5</v>
      </c>
      <c r="C5" s="3">
        <v>200</v>
      </c>
      <c r="D5" s="11">
        <f>C5/12</f>
        <v>16.666666666666668</v>
      </c>
      <c r="E5" s="3"/>
      <c r="F5" s="3">
        <f>C5</f>
        <v>200</v>
      </c>
    </row>
    <row r="6" spans="2:6" x14ac:dyDescent="0.2">
      <c r="B6" s="2" t="s">
        <v>6</v>
      </c>
      <c r="C6" s="3">
        <f>EXP(0.001)*C5</f>
        <v>200.20010003334167</v>
      </c>
      <c r="D6" s="11">
        <f t="shared" ref="D6:D16" si="0">C6/12</f>
        <v>16.683341669445138</v>
      </c>
      <c r="E6" s="3"/>
      <c r="F6" s="3"/>
    </row>
    <row r="7" spans="2:6" x14ac:dyDescent="0.2">
      <c r="B7" s="2" t="s">
        <v>7</v>
      </c>
      <c r="C7" s="3">
        <f t="shared" ref="C7:C16" si="1">EXP(0.001)*C6</f>
        <v>200.40040026680006</v>
      </c>
      <c r="D7" s="11">
        <f t="shared" si="0"/>
        <v>16.700033355566671</v>
      </c>
      <c r="E7" s="3"/>
      <c r="F7" s="3"/>
    </row>
    <row r="8" spans="2:6" x14ac:dyDescent="0.2">
      <c r="B8" s="2" t="s">
        <v>8</v>
      </c>
      <c r="C8" s="3">
        <f t="shared" si="1"/>
        <v>200.60090090067541</v>
      </c>
      <c r="D8" s="11">
        <f t="shared" si="0"/>
        <v>16.716741741722952</v>
      </c>
      <c r="E8" s="3"/>
      <c r="F8" s="3"/>
    </row>
    <row r="9" spans="2:6" x14ac:dyDescent="0.2">
      <c r="B9" s="2" t="s">
        <v>9</v>
      </c>
      <c r="C9" s="3">
        <f t="shared" si="1"/>
        <v>200.80160213546839</v>
      </c>
      <c r="D9" s="11">
        <f t="shared" si="0"/>
        <v>16.733466844622367</v>
      </c>
      <c r="E9" s="3"/>
      <c r="F9" s="3"/>
    </row>
    <row r="10" spans="2:6" x14ac:dyDescent="0.2">
      <c r="B10" s="2" t="s">
        <v>10</v>
      </c>
      <c r="C10" s="3">
        <f t="shared" si="1"/>
        <v>201.00250417188022</v>
      </c>
      <c r="D10" s="11">
        <f t="shared" si="0"/>
        <v>16.750208680990017</v>
      </c>
      <c r="E10" s="3"/>
      <c r="F10" s="3"/>
    </row>
    <row r="11" spans="2:6" x14ac:dyDescent="0.2">
      <c r="B11" s="2" t="s">
        <v>11</v>
      </c>
      <c r="C11" s="3">
        <f t="shared" si="1"/>
        <v>201.20360721081298</v>
      </c>
      <c r="D11" s="11">
        <f t="shared" si="0"/>
        <v>16.766967267567747</v>
      </c>
      <c r="E11" s="8">
        <f>C11</f>
        <v>201.20360721081298</v>
      </c>
      <c r="F11" s="3"/>
    </row>
    <row r="12" spans="2:6" x14ac:dyDescent="0.2">
      <c r="B12" s="2" t="s">
        <v>12</v>
      </c>
      <c r="C12" s="3">
        <f t="shared" si="1"/>
        <v>201.40491145336972</v>
      </c>
      <c r="D12" s="11">
        <f t="shared" si="0"/>
        <v>16.783742621114143</v>
      </c>
      <c r="E12" s="3"/>
      <c r="F12" s="3"/>
    </row>
    <row r="13" spans="2:6" x14ac:dyDescent="0.2">
      <c r="B13" s="2" t="s">
        <v>13</v>
      </c>
      <c r="C13" s="3">
        <f t="shared" si="1"/>
        <v>201.60641710085471</v>
      </c>
      <c r="D13" s="11">
        <f t="shared" si="0"/>
        <v>16.800534758404559</v>
      </c>
      <c r="E13" s="3"/>
      <c r="F13" s="3"/>
    </row>
    <row r="14" spans="2:6" x14ac:dyDescent="0.2">
      <c r="B14" s="2" t="s">
        <v>14</v>
      </c>
      <c r="C14" s="3">
        <f t="shared" si="1"/>
        <v>201.80812435477361</v>
      </c>
      <c r="D14" s="11">
        <f t="shared" si="0"/>
        <v>16.817343696231134</v>
      </c>
      <c r="E14" s="3"/>
      <c r="F14" s="3"/>
    </row>
    <row r="15" spans="2:6" x14ac:dyDescent="0.2">
      <c r="B15" s="2" t="s">
        <v>15</v>
      </c>
      <c r="C15" s="3">
        <f t="shared" si="1"/>
        <v>202.01003341683366</v>
      </c>
      <c r="D15" s="11">
        <f t="shared" si="0"/>
        <v>16.834169451402804</v>
      </c>
      <c r="E15" s="3"/>
      <c r="F15" s="3"/>
    </row>
    <row r="16" spans="2:6" x14ac:dyDescent="0.2">
      <c r="B16" s="2" t="s">
        <v>16</v>
      </c>
      <c r="C16" s="3">
        <f t="shared" si="1"/>
        <v>202.21214448894398</v>
      </c>
      <c r="D16" s="11">
        <f t="shared" si="0"/>
        <v>16.851012040745331</v>
      </c>
      <c r="E16" s="3"/>
      <c r="F16" s="3">
        <f>C16</f>
        <v>202.21214448894398</v>
      </c>
    </row>
    <row r="17" spans="2:6" x14ac:dyDescent="0.2">
      <c r="B17" s="13" t="s">
        <v>19</v>
      </c>
      <c r="C17" s="14"/>
      <c r="D17" s="12">
        <f>SUM(D5:D16)</f>
        <v>201.1042287944795</v>
      </c>
      <c r="E17" s="7">
        <f>E11</f>
        <v>201.20360721081298</v>
      </c>
      <c r="F17" s="7">
        <f>(F5+F16)/2</f>
        <v>201.10607224447199</v>
      </c>
    </row>
  </sheetData>
  <mergeCells count="1">
    <mergeCell ref="E3:F3"/>
  </mergeCells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Person-years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Amaral, Ernesto F. L.</cp:lastModifiedBy>
  <dcterms:created xsi:type="dcterms:W3CDTF">2016-04-07T03:19:18Z</dcterms:created>
  <dcterms:modified xsi:type="dcterms:W3CDTF">2022-11-21T05:18:53Z</dcterms:modified>
</cp:coreProperties>
</file>