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240" yWindow="280" windowWidth="18800" windowHeight="12460" activeTab="2"/>
  </bookViews>
  <sheets>
    <sheet name="Female_population" sheetId="1" r:id="rId1"/>
    <sheet name="Births" sheetId="2" r:id="rId2"/>
    <sheet name="ASFR_TFR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D4" i="3"/>
  <c r="D5" i="3"/>
  <c r="D6" i="3"/>
  <c r="D7" i="3"/>
  <c r="D8" i="3"/>
  <c r="D9" i="3"/>
  <c r="D10" i="3"/>
  <c r="D11" i="3"/>
  <c r="E4" i="3"/>
  <c r="E5" i="3"/>
  <c r="E6" i="3"/>
  <c r="E7" i="3"/>
  <c r="E8" i="3"/>
  <c r="E9" i="3"/>
  <c r="E10" i="3"/>
  <c r="E11" i="3"/>
  <c r="F4" i="3"/>
  <c r="F5" i="3"/>
  <c r="F6" i="3"/>
  <c r="F7" i="3"/>
  <c r="F8" i="3"/>
  <c r="F9" i="3"/>
  <c r="F10" i="3"/>
  <c r="F11" i="3"/>
  <c r="G4" i="3"/>
  <c r="G5" i="3"/>
  <c r="G6" i="3"/>
  <c r="G7" i="3"/>
  <c r="G8" i="3"/>
  <c r="G9" i="3"/>
  <c r="G10" i="3"/>
  <c r="G11" i="3"/>
  <c r="H4" i="3"/>
  <c r="H5" i="3"/>
  <c r="H6" i="3"/>
  <c r="H7" i="3"/>
  <c r="H8" i="3"/>
  <c r="H9" i="3"/>
  <c r="H10" i="3"/>
  <c r="H11" i="3"/>
  <c r="I4" i="3"/>
  <c r="I5" i="3"/>
  <c r="I6" i="3"/>
  <c r="I7" i="3"/>
  <c r="I8" i="3"/>
  <c r="I9" i="3"/>
  <c r="I10" i="3"/>
  <c r="I11" i="3"/>
  <c r="J4" i="3"/>
  <c r="J5" i="3"/>
  <c r="J6" i="3"/>
  <c r="J7" i="3"/>
  <c r="J8" i="3"/>
  <c r="J9" i="3"/>
  <c r="J10" i="3"/>
  <c r="J11" i="3"/>
  <c r="K4" i="3"/>
  <c r="K5" i="3"/>
  <c r="K6" i="3"/>
  <c r="K7" i="3"/>
  <c r="K8" i="3"/>
  <c r="K9" i="3"/>
  <c r="K10" i="3"/>
  <c r="K11" i="3"/>
  <c r="L4" i="3"/>
  <c r="L5" i="3"/>
  <c r="L6" i="3"/>
  <c r="L7" i="3"/>
  <c r="L8" i="3"/>
  <c r="L9" i="3"/>
  <c r="L10" i="3"/>
  <c r="L11" i="3"/>
  <c r="M4" i="3"/>
  <c r="M5" i="3"/>
  <c r="M6" i="3"/>
  <c r="M7" i="3"/>
  <c r="M8" i="3"/>
  <c r="M9" i="3"/>
  <c r="M10" i="3"/>
  <c r="M11" i="3"/>
  <c r="B4" i="3"/>
  <c r="B5" i="3"/>
  <c r="B6" i="3"/>
  <c r="B7" i="3"/>
  <c r="B8" i="3"/>
  <c r="B9" i="3"/>
  <c r="B10" i="3"/>
  <c r="B11" i="3"/>
  <c r="C11" i="1"/>
  <c r="D11" i="1"/>
  <c r="E11" i="1"/>
  <c r="F11" i="1"/>
  <c r="G11" i="1"/>
  <c r="H11" i="1"/>
  <c r="I11" i="1"/>
  <c r="J11" i="1"/>
  <c r="K11" i="1"/>
  <c r="L11" i="1"/>
  <c r="M11" i="1"/>
  <c r="B11" i="1"/>
</calcChain>
</file>

<file path=xl/sharedStrings.xml><?xml version="1.0" encoding="utf-8"?>
<sst xmlns="http://schemas.openxmlformats.org/spreadsheetml/2006/main" count="30" uniqueCount="13">
  <si>
    <t>Total</t>
  </si>
  <si>
    <t>Female population, Brazil, 1994-2005</t>
  </si>
  <si>
    <t>Age group</t>
  </si>
  <si>
    <t>15-19</t>
  </si>
  <si>
    <t>20-24</t>
  </si>
  <si>
    <t>25-29</t>
  </si>
  <si>
    <t>30-34</t>
  </si>
  <si>
    <t>35-39</t>
  </si>
  <si>
    <t>40-44</t>
  </si>
  <si>
    <t>45-49</t>
  </si>
  <si>
    <t>Live births by age of the mother, Brazil, 1994-2005</t>
  </si>
  <si>
    <t>TFR</t>
  </si>
  <si>
    <t>Age-specific fertility rates (ASFR), Brazil, 1994-2005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</si>
</sst>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.0000"/>
  </numFmts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2" fillId="0" borderId="0" xfId="0" applyNumberFormat="1" applyFont="1"/>
    <xf numFmtId="4" fontId="2" fillId="0" borderId="0" xfId="0" applyNumberFormat="1" applyFont="1"/>
    <xf numFmtId="0" fontId="2" fillId="0" borderId="1" xfId="0" applyFont="1" applyBorder="1"/>
    <xf numFmtId="3" fontId="0" fillId="0" borderId="0" xfId="0" applyNumberFormat="1" applyBorder="1"/>
    <xf numFmtId="3" fontId="0" fillId="0" borderId="1" xfId="0" applyNumberFormat="1" applyBorder="1"/>
    <xf numFmtId="170" fontId="0" fillId="0" borderId="0" xfId="0" applyNumberFormat="1" applyBorder="1"/>
    <xf numFmtId="170" fontId="0" fillId="0" borderId="1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3" xfId="0" quotePrefix="1" applyFont="1" applyBorder="1" applyAlignment="1">
      <alignment horizontal="center"/>
    </xf>
    <xf numFmtId="0" fontId="0" fillId="0" borderId="2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875"/>
          <c:y val="0.039568345323741"/>
          <c:w val="0.744140625"/>
          <c:h val="0.830935251798561"/>
        </c:manualLayout>
      </c:layout>
      <c:lineChart>
        <c:grouping val="standard"/>
        <c:varyColors val="0"/>
        <c:ser>
          <c:idx val="0"/>
          <c:order val="0"/>
          <c:tx>
            <c:strRef>
              <c:f>ASFR_TFR!$B$3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ASFR_TFR!$B$4:$B$10</c:f>
              <c:numCache>
                <c:formatCode>#,##0.0000</c:formatCode>
                <c:ptCount val="7"/>
                <c:pt idx="0">
                  <c:v>0.062192422429301</c:v>
                </c:pt>
                <c:pt idx="1">
                  <c:v>0.10819804690364</c:v>
                </c:pt>
                <c:pt idx="2">
                  <c:v>0.0898039212783643</c:v>
                </c:pt>
                <c:pt idx="3">
                  <c:v>0.0596577053513291</c:v>
                </c:pt>
                <c:pt idx="4">
                  <c:v>0.0297255704572514</c:v>
                </c:pt>
                <c:pt idx="5">
                  <c:v>0.00981967393829253</c:v>
                </c:pt>
                <c:pt idx="6">
                  <c:v>0.00118495977696029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ASFR_TFR!$C$3</c:f>
              <c:strCache>
                <c:ptCount val="1"/>
                <c:pt idx="0">
                  <c:v>1995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ASFR_TFR!$C$4:$C$10</c:f>
              <c:numCache>
                <c:formatCode>#,##0.0000</c:formatCode>
                <c:ptCount val="7"/>
                <c:pt idx="0">
                  <c:v>0.0727290775662392</c:v>
                </c:pt>
                <c:pt idx="1">
                  <c:v>0.118857371484878</c:v>
                </c:pt>
                <c:pt idx="2">
                  <c:v>0.0969425386673864</c:v>
                </c:pt>
                <c:pt idx="3">
                  <c:v>0.0653390748843088</c:v>
                </c:pt>
                <c:pt idx="4">
                  <c:v>0.0336519033124093</c:v>
                </c:pt>
                <c:pt idx="5">
                  <c:v>0.0110707299811679</c:v>
                </c:pt>
                <c:pt idx="6">
                  <c:v>0.00141935323836089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ASFR_TFR!$D$3</c:f>
              <c:strCache>
                <c:ptCount val="1"/>
                <c:pt idx="0">
                  <c:v>1996</c:v>
                </c:pt>
              </c:strCache>
            </c:strRef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ASFR_TFR!$D$4:$D$10</c:f>
              <c:numCache>
                <c:formatCode>#,##0.0000</c:formatCode>
                <c:ptCount val="7"/>
                <c:pt idx="0">
                  <c:v>0.0757077307142495</c:v>
                </c:pt>
                <c:pt idx="1">
                  <c:v>0.122555132108892</c:v>
                </c:pt>
                <c:pt idx="2">
                  <c:v>0.102410327703048</c:v>
                </c:pt>
                <c:pt idx="3">
                  <c:v>0.0635662153709659</c:v>
                </c:pt>
                <c:pt idx="4">
                  <c:v>0.0323090900865444</c:v>
                </c:pt>
                <c:pt idx="5">
                  <c:v>0.0101947049950587</c:v>
                </c:pt>
                <c:pt idx="6">
                  <c:v>0.00129411347713247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ASFR_TFR!$E$3</c:f>
              <c:strCache>
                <c:ptCount val="1"/>
                <c:pt idx="0">
                  <c:v>1997</c:v>
                </c:pt>
              </c:strCache>
            </c:strRef>
          </c:tx>
          <c:spPr>
            <a:ln w="25400">
              <a:solidFill>
                <a:srgbClr val="9999FF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999FF"/>
              </a:solidFill>
              <a:ln>
                <a:solidFill>
                  <a:srgbClr val="9999FF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ASFR_TFR!$E$4:$E$10</c:f>
              <c:numCache>
                <c:formatCode>#,##0.0000</c:formatCode>
                <c:ptCount val="7"/>
                <c:pt idx="0">
                  <c:v>0.0788392780432354</c:v>
                </c:pt>
                <c:pt idx="1">
                  <c:v>0.124715575775267</c:v>
                </c:pt>
                <c:pt idx="2">
                  <c:v>0.101874130340428</c:v>
                </c:pt>
                <c:pt idx="3">
                  <c:v>0.0644445402750555</c:v>
                </c:pt>
                <c:pt idx="4">
                  <c:v>0.0328356150915614</c:v>
                </c:pt>
                <c:pt idx="5">
                  <c:v>0.0103173204430638</c:v>
                </c:pt>
                <c:pt idx="6">
                  <c:v>0.00121415702959689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ASFR_TFR!$F$3</c:f>
              <c:strCache>
                <c:ptCount val="1"/>
                <c:pt idx="0">
                  <c:v>1998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ASFR_TFR!$F$4:$F$10</c:f>
              <c:numCache>
                <c:formatCode>#,##0.0000</c:formatCode>
                <c:ptCount val="7"/>
                <c:pt idx="0">
                  <c:v>0.0817864434627036</c:v>
                </c:pt>
                <c:pt idx="1">
                  <c:v>0.128888383852731</c:v>
                </c:pt>
                <c:pt idx="2">
                  <c:v>0.103873790381261</c:v>
                </c:pt>
                <c:pt idx="3">
                  <c:v>0.0657156753673713</c:v>
                </c:pt>
                <c:pt idx="4">
                  <c:v>0.0342238496877835</c:v>
                </c:pt>
                <c:pt idx="5">
                  <c:v>0.0107461615131607</c:v>
                </c:pt>
                <c:pt idx="6">
                  <c:v>0.00124937741741383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ASFR_TFR!$G$3</c:f>
              <c:strCache>
                <c:ptCount val="1"/>
                <c:pt idx="0">
                  <c:v>1999</c:v>
                </c:pt>
              </c:strCache>
            </c:strRef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ASFR_TFR!$G$4:$G$10</c:f>
              <c:numCache>
                <c:formatCode>#,##0.0000</c:formatCode>
                <c:ptCount val="7"/>
                <c:pt idx="0">
                  <c:v>0.0834521418259872</c:v>
                </c:pt>
                <c:pt idx="1">
                  <c:v>0.132961679659945</c:v>
                </c:pt>
                <c:pt idx="2">
                  <c:v>0.10601773802142</c:v>
                </c:pt>
                <c:pt idx="3">
                  <c:v>0.0669375993428582</c:v>
                </c:pt>
                <c:pt idx="4">
                  <c:v>0.0359736611353864</c:v>
                </c:pt>
                <c:pt idx="5">
                  <c:v>0.0107484539534084</c:v>
                </c:pt>
                <c:pt idx="6">
                  <c:v>0.0011609500277191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ASFR_TFR!$H$3</c:f>
              <c:strCache>
                <c:ptCount val="1"/>
                <c:pt idx="0">
                  <c:v>2000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plus"/>
            <c:size val="7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ASFR_TFR!$H$4:$H$10</c:f>
              <c:numCache>
                <c:formatCode>#,##0.0000</c:formatCode>
                <c:ptCount val="7"/>
                <c:pt idx="0">
                  <c:v>0.080886613527997</c:v>
                </c:pt>
                <c:pt idx="1">
                  <c:v>0.12337654234115</c:v>
                </c:pt>
                <c:pt idx="2">
                  <c:v>0.102389125069631</c:v>
                </c:pt>
                <c:pt idx="3">
                  <c:v>0.0665438252376871</c:v>
                </c:pt>
                <c:pt idx="4">
                  <c:v>0.0340659351115681</c:v>
                </c:pt>
                <c:pt idx="5">
                  <c:v>0.0102508998196217</c:v>
                </c:pt>
                <c:pt idx="6">
                  <c:v>0.00104103705936553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ASFR_TFR!$I$3</c:f>
              <c:strCache>
                <c:ptCount val="1"/>
                <c:pt idx="0">
                  <c:v>2001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dot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ASFR_TFR!$I$4:$I$10</c:f>
              <c:numCache>
                <c:formatCode>#,##0.0000</c:formatCode>
                <c:ptCount val="7"/>
                <c:pt idx="0">
                  <c:v>0.076940366482789</c:v>
                </c:pt>
                <c:pt idx="1">
                  <c:v>0.118574546979474</c:v>
                </c:pt>
                <c:pt idx="2">
                  <c:v>0.0977687140954297</c:v>
                </c:pt>
                <c:pt idx="3">
                  <c:v>0.0636765384050673</c:v>
                </c:pt>
                <c:pt idx="4">
                  <c:v>0.0329764138265143</c:v>
                </c:pt>
                <c:pt idx="5">
                  <c:v>0.009983346576252</c:v>
                </c:pt>
                <c:pt idx="6">
                  <c:v>0.00102620396848453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ASFR_TFR!$J$3</c:f>
              <c:strCache>
                <c:ptCount val="1"/>
                <c:pt idx="0">
                  <c:v>2002</c:v>
                </c:pt>
              </c:strCache>
            </c:strRef>
          </c:tx>
          <c:spPr>
            <a:ln w="25400">
              <a:solidFill>
                <a:srgbClr val="00CCFF"/>
              </a:solidFill>
              <a:prstDash val="solid"/>
            </a:ln>
          </c:spPr>
          <c:marker>
            <c:symbol val="dash"/>
            <c:size val="7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ASFR_TFR!$J$4:$J$10</c:f>
              <c:numCache>
                <c:formatCode>#,##0.0000</c:formatCode>
                <c:ptCount val="7"/>
                <c:pt idx="0">
                  <c:v>0.0725061962982491</c:v>
                </c:pt>
                <c:pt idx="1">
                  <c:v>0.11597177174626</c:v>
                </c:pt>
                <c:pt idx="2">
                  <c:v>0.0954428882906442</c:v>
                </c:pt>
                <c:pt idx="3">
                  <c:v>0.0623144306427513</c:v>
                </c:pt>
                <c:pt idx="4">
                  <c:v>0.0329208174116121</c:v>
                </c:pt>
                <c:pt idx="5">
                  <c:v>0.00991874536860778</c:v>
                </c:pt>
                <c:pt idx="6">
                  <c:v>0.000906185694838133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ASFR_TFR!$K$3</c:f>
              <c:strCache>
                <c:ptCount val="1"/>
                <c:pt idx="0">
                  <c:v>2003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ASFR_TFR!$K$4:$K$10</c:f>
              <c:numCache>
                <c:formatCode>#,##0.0000</c:formatCode>
                <c:ptCount val="7"/>
                <c:pt idx="0">
                  <c:v>0.0694656166678068</c:v>
                </c:pt>
                <c:pt idx="1">
                  <c:v>0.11311585451844</c:v>
                </c:pt>
                <c:pt idx="2">
                  <c:v>0.0953571289473963</c:v>
                </c:pt>
                <c:pt idx="3">
                  <c:v>0.0620035533012447</c:v>
                </c:pt>
                <c:pt idx="4">
                  <c:v>0.0323486363041606</c:v>
                </c:pt>
                <c:pt idx="5">
                  <c:v>0.00988039907759366</c:v>
                </c:pt>
                <c:pt idx="6">
                  <c:v>0.000886310324683166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ASFR_TFR!$L$3</c:f>
              <c:strCache>
                <c:ptCount val="1"/>
                <c:pt idx="0">
                  <c:v>2004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ASFR_TFR!$L$4:$L$10</c:f>
              <c:numCache>
                <c:formatCode>#,##0.0000</c:formatCode>
                <c:ptCount val="7"/>
                <c:pt idx="0">
                  <c:v>0.0674427044374303</c:v>
                </c:pt>
                <c:pt idx="1">
                  <c:v>0.109426109379595</c:v>
                </c:pt>
                <c:pt idx="2">
                  <c:v>0.095098401176602</c:v>
                </c:pt>
                <c:pt idx="3">
                  <c:v>0.0622086390435928</c:v>
                </c:pt>
                <c:pt idx="4">
                  <c:v>0.0324288620221947</c:v>
                </c:pt>
                <c:pt idx="5">
                  <c:v>0.0101925229104761</c:v>
                </c:pt>
                <c:pt idx="6">
                  <c:v>0.000809830439380439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ASFR_TFR!$M$3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solidFill>
                <a:srgbClr val="FF99CC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99CC"/>
              </a:solidFill>
              <a:ln>
                <a:solidFill>
                  <a:srgbClr val="FF99CC"/>
                </a:solidFill>
                <a:prstDash val="solid"/>
              </a:ln>
            </c:spPr>
          </c:marker>
          <c:cat>
            <c:strRef>
              <c:f>ASFR_TFR!$A$4:$A$10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45-49</c:v>
                </c:pt>
              </c:strCache>
            </c:strRef>
          </c:cat>
          <c:val>
            <c:numRef>
              <c:f>ASFR_TFR!$M$4:$M$10</c:f>
              <c:numCache>
                <c:formatCode>#,##0.0000</c:formatCode>
                <c:ptCount val="7"/>
                <c:pt idx="0">
                  <c:v>0.0654968430890214</c:v>
                </c:pt>
                <c:pt idx="1">
                  <c:v>0.105082793226151</c:v>
                </c:pt>
                <c:pt idx="2">
                  <c:v>0.0939075355491436</c:v>
                </c:pt>
                <c:pt idx="3">
                  <c:v>0.0613498642008126</c:v>
                </c:pt>
                <c:pt idx="4">
                  <c:v>0.0316813321924109</c:v>
                </c:pt>
                <c:pt idx="5">
                  <c:v>0.00987868387243592</c:v>
                </c:pt>
                <c:pt idx="6">
                  <c:v>0.000820999871988026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798312"/>
        <c:axId val="2146476296"/>
      </c:lineChart>
      <c:catAx>
        <c:axId val="2069798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Age group</a:t>
                </a:r>
              </a:p>
            </c:rich>
          </c:tx>
          <c:layout>
            <c:manualLayout>
              <c:xMode val="edge"/>
              <c:yMode val="edge"/>
              <c:x val="0.443359375"/>
              <c:y val="0.935251798561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46476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6476296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Age-specific fertility rate</a:t>
                </a:r>
              </a:p>
            </c:rich>
          </c:tx>
          <c:layout>
            <c:manualLayout>
              <c:xMode val="edge"/>
              <c:yMode val="edge"/>
              <c:x val="0.015625"/>
              <c:y val="0.1762589928057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69798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046875"/>
          <c:y val="0.147482014388489"/>
          <c:w val="0.115234375"/>
          <c:h val="0.6079136690647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127000</xdr:colOff>
      <xdr:row>11</xdr:row>
      <xdr:rowOff>139700</xdr:rowOff>
    </xdr:from>
    <xdr:to>
      <xdr:col>11</xdr:col>
      <xdr:colOff>571500</xdr:colOff>
      <xdr:row>35</xdr:row>
      <xdr:rowOff>12700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workbookViewId="0"/>
  </sheetViews>
  <sheetFormatPr baseColWidth="10" defaultColWidth="8.83203125" defaultRowHeight="12" x14ac:dyDescent="0"/>
  <cols>
    <col min="1" max="1" width="10.83203125" customWidth="1"/>
    <col min="2" max="13" width="10.1640625" bestFit="1" customWidth="1"/>
  </cols>
  <sheetData>
    <row r="2" spans="1:13">
      <c r="A2" s="1" t="s">
        <v>1</v>
      </c>
    </row>
    <row r="3" spans="1:13">
      <c r="A3" s="9" t="s">
        <v>2</v>
      </c>
      <c r="B3" s="4">
        <v>1994</v>
      </c>
      <c r="C3" s="4">
        <v>1995</v>
      </c>
      <c r="D3" s="4">
        <v>1996</v>
      </c>
      <c r="E3" s="4">
        <v>1997</v>
      </c>
      <c r="F3" s="4">
        <v>1998</v>
      </c>
      <c r="G3" s="4">
        <v>1999</v>
      </c>
      <c r="H3" s="4">
        <v>2000</v>
      </c>
      <c r="I3" s="4">
        <v>2001</v>
      </c>
      <c r="J3" s="4">
        <v>2002</v>
      </c>
      <c r="K3" s="4">
        <v>2003</v>
      </c>
      <c r="L3" s="4">
        <v>2004</v>
      </c>
      <c r="M3" s="4">
        <v>2005</v>
      </c>
    </row>
    <row r="4" spans="1:13">
      <c r="A4" s="11" t="s">
        <v>3</v>
      </c>
      <c r="B4" s="5">
        <v>7890286</v>
      </c>
      <c r="C4" s="5">
        <v>7998699</v>
      </c>
      <c r="D4" s="5">
        <v>8334314</v>
      </c>
      <c r="E4" s="5">
        <v>8473416</v>
      </c>
      <c r="F4" s="5">
        <v>8590409</v>
      </c>
      <c r="G4" s="5">
        <v>8707290</v>
      </c>
      <c r="H4" s="5">
        <v>8920685</v>
      </c>
      <c r="I4" s="5">
        <v>9058379</v>
      </c>
      <c r="J4" s="5">
        <v>9177657</v>
      </c>
      <c r="K4" s="5">
        <v>9296772</v>
      </c>
      <c r="L4" s="5">
        <v>9415607</v>
      </c>
      <c r="M4" s="5">
        <v>9685734</v>
      </c>
    </row>
    <row r="5" spans="1:13">
      <c r="A5" s="11" t="s">
        <v>4</v>
      </c>
      <c r="B5" s="5">
        <v>7160425</v>
      </c>
      <c r="C5" s="5">
        <v>7258212</v>
      </c>
      <c r="D5" s="5">
        <v>7268133</v>
      </c>
      <c r="E5" s="5">
        <v>7393006</v>
      </c>
      <c r="F5" s="5">
        <v>7497813</v>
      </c>
      <c r="G5" s="5">
        <v>7602777</v>
      </c>
      <c r="H5" s="5">
        <v>8093297</v>
      </c>
      <c r="I5" s="5">
        <v>8222144</v>
      </c>
      <c r="J5" s="5">
        <v>8333778</v>
      </c>
      <c r="K5" s="5">
        <v>8445359</v>
      </c>
      <c r="L5" s="5">
        <v>8556404</v>
      </c>
      <c r="M5" s="5">
        <v>8809054</v>
      </c>
    </row>
    <row r="6" spans="1:13">
      <c r="A6" s="11" t="s">
        <v>5</v>
      </c>
      <c r="B6" s="5">
        <v>6755195</v>
      </c>
      <c r="C6" s="5">
        <v>6846726</v>
      </c>
      <c r="D6" s="5">
        <v>6599725</v>
      </c>
      <c r="E6" s="5">
        <v>6713834</v>
      </c>
      <c r="F6" s="5">
        <v>6809687</v>
      </c>
      <c r="G6" s="5">
        <v>6905618</v>
      </c>
      <c r="H6" s="5">
        <v>7035337</v>
      </c>
      <c r="I6" s="5">
        <v>7147941</v>
      </c>
      <c r="J6" s="5">
        <v>7245642</v>
      </c>
      <c r="K6" s="5">
        <v>7343258</v>
      </c>
      <c r="L6" s="5">
        <v>7440409</v>
      </c>
      <c r="M6" s="5">
        <v>7661366</v>
      </c>
    </row>
    <row r="7" spans="1:13">
      <c r="A7" s="11" t="s">
        <v>6</v>
      </c>
      <c r="B7" s="5">
        <v>5911223</v>
      </c>
      <c r="C7" s="5">
        <v>5990948</v>
      </c>
      <c r="D7" s="5">
        <v>6361461</v>
      </c>
      <c r="E7" s="5">
        <v>6469749</v>
      </c>
      <c r="F7" s="5">
        <v>6560733</v>
      </c>
      <c r="G7" s="5">
        <v>6651837</v>
      </c>
      <c r="H7" s="5">
        <v>6664961</v>
      </c>
      <c r="I7" s="5">
        <v>6769966</v>
      </c>
      <c r="J7" s="5">
        <v>6861316</v>
      </c>
      <c r="K7" s="5">
        <v>6952408</v>
      </c>
      <c r="L7" s="5">
        <v>7043025</v>
      </c>
      <c r="M7" s="5">
        <v>7249307</v>
      </c>
    </row>
    <row r="8" spans="1:13">
      <c r="A8" s="11" t="s">
        <v>7</v>
      </c>
      <c r="B8" s="5">
        <v>5081450</v>
      </c>
      <c r="C8" s="5">
        <v>5149575</v>
      </c>
      <c r="D8" s="5">
        <v>5592389</v>
      </c>
      <c r="E8" s="5">
        <v>5685747</v>
      </c>
      <c r="F8" s="5">
        <v>5764109</v>
      </c>
      <c r="G8" s="5">
        <v>5842469</v>
      </c>
      <c r="H8" s="5">
        <v>6305654</v>
      </c>
      <c r="I8" s="5">
        <v>6403031</v>
      </c>
      <c r="J8" s="5">
        <v>6487992</v>
      </c>
      <c r="K8" s="5">
        <v>6572580</v>
      </c>
      <c r="L8" s="5">
        <v>6656817</v>
      </c>
      <c r="M8" s="5">
        <v>6848260</v>
      </c>
    </row>
    <row r="9" spans="1:13">
      <c r="A9" s="11" t="s">
        <v>8</v>
      </c>
      <c r="B9" s="5">
        <v>4145657</v>
      </c>
      <c r="C9" s="5">
        <v>4200807</v>
      </c>
      <c r="D9" s="5">
        <v>4729514</v>
      </c>
      <c r="E9" s="5">
        <v>4805899</v>
      </c>
      <c r="F9" s="5">
        <v>4870018</v>
      </c>
      <c r="G9" s="5">
        <v>4934198</v>
      </c>
      <c r="H9" s="5">
        <v>5430255</v>
      </c>
      <c r="I9" s="5">
        <v>5512380</v>
      </c>
      <c r="J9" s="5">
        <v>5584174</v>
      </c>
      <c r="K9" s="5">
        <v>5655642</v>
      </c>
      <c r="L9" s="5">
        <v>5726747</v>
      </c>
      <c r="M9" s="5">
        <v>5888335</v>
      </c>
    </row>
    <row r="10" spans="1:13">
      <c r="A10" s="12" t="s">
        <v>9</v>
      </c>
      <c r="B10" s="6">
        <v>3262558</v>
      </c>
      <c r="C10" s="6">
        <v>3305731</v>
      </c>
      <c r="D10" s="6">
        <v>3808785</v>
      </c>
      <c r="E10" s="6">
        <v>3867704</v>
      </c>
      <c r="F10" s="6">
        <v>3917151</v>
      </c>
      <c r="G10" s="6">
        <v>3966579</v>
      </c>
      <c r="H10" s="6">
        <v>4505123</v>
      </c>
      <c r="I10" s="6">
        <v>4571216</v>
      </c>
      <c r="J10" s="6">
        <v>4629294</v>
      </c>
      <c r="K10" s="6">
        <v>4686846</v>
      </c>
      <c r="L10" s="6">
        <v>4744203</v>
      </c>
      <c r="M10" s="6">
        <v>4874544</v>
      </c>
    </row>
    <row r="11" spans="1:13">
      <c r="A11" s="10" t="s">
        <v>0</v>
      </c>
      <c r="B11" s="2">
        <f>SUM(B4:B10)</f>
        <v>40206794</v>
      </c>
      <c r="C11" s="2">
        <f t="shared" ref="C11:M11" si="0">SUM(C4:C10)</f>
        <v>40750698</v>
      </c>
      <c r="D11" s="2">
        <f t="shared" si="0"/>
        <v>42694321</v>
      </c>
      <c r="E11" s="2">
        <f t="shared" si="0"/>
        <v>43409355</v>
      </c>
      <c r="F11" s="2">
        <f t="shared" si="0"/>
        <v>44009920</v>
      </c>
      <c r="G11" s="2">
        <f t="shared" si="0"/>
        <v>44610768</v>
      </c>
      <c r="H11" s="2">
        <f t="shared" si="0"/>
        <v>46955312</v>
      </c>
      <c r="I11" s="2">
        <f t="shared" si="0"/>
        <v>47685057</v>
      </c>
      <c r="J11" s="2">
        <f t="shared" si="0"/>
        <v>48319853</v>
      </c>
      <c r="K11" s="2">
        <f t="shared" si="0"/>
        <v>48952865</v>
      </c>
      <c r="L11" s="2">
        <f t="shared" si="0"/>
        <v>49583212</v>
      </c>
      <c r="M11" s="2">
        <f t="shared" si="0"/>
        <v>51016600</v>
      </c>
    </row>
  </sheetData>
  <phoneticPr fontId="1" type="noConversion"/>
  <pageMargins left="0.75" right="0.75" top="1" bottom="1" header="0.5" footer="0.5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workbookViewId="0"/>
  </sheetViews>
  <sheetFormatPr baseColWidth="10" defaultColWidth="8.83203125" defaultRowHeight="12" x14ac:dyDescent="0"/>
  <cols>
    <col min="1" max="1" width="10.83203125" customWidth="1"/>
  </cols>
  <sheetData>
    <row r="2" spans="1:13">
      <c r="A2" s="1" t="s">
        <v>10</v>
      </c>
    </row>
    <row r="3" spans="1:13">
      <c r="A3" s="9" t="s">
        <v>2</v>
      </c>
      <c r="B3" s="4">
        <v>1994</v>
      </c>
      <c r="C3" s="4">
        <v>1995</v>
      </c>
      <c r="D3" s="4">
        <v>1996</v>
      </c>
      <c r="E3" s="4">
        <v>1997</v>
      </c>
      <c r="F3" s="4">
        <v>1998</v>
      </c>
      <c r="G3" s="4">
        <v>1999</v>
      </c>
      <c r="H3" s="4">
        <v>2000</v>
      </c>
      <c r="I3" s="4">
        <v>2001</v>
      </c>
      <c r="J3" s="4">
        <v>2002</v>
      </c>
      <c r="K3" s="4">
        <v>2003</v>
      </c>
      <c r="L3" s="4">
        <v>2004</v>
      </c>
      <c r="M3" s="4">
        <v>2005</v>
      </c>
    </row>
    <row r="4" spans="1:13">
      <c r="A4" s="11" t="s">
        <v>3</v>
      </c>
      <c r="B4" s="5">
        <v>490716</v>
      </c>
      <c r="C4" s="5">
        <v>581738</v>
      </c>
      <c r="D4" s="5">
        <v>630972</v>
      </c>
      <c r="E4" s="5">
        <v>668038</v>
      </c>
      <c r="F4" s="5">
        <v>702579</v>
      </c>
      <c r="G4" s="5">
        <v>726642</v>
      </c>
      <c r="H4" s="5">
        <v>721564</v>
      </c>
      <c r="I4" s="5">
        <v>696955</v>
      </c>
      <c r="J4" s="5">
        <v>665437</v>
      </c>
      <c r="K4" s="5">
        <v>645806</v>
      </c>
      <c r="L4" s="5">
        <v>635014</v>
      </c>
      <c r="M4" s="5">
        <v>634385</v>
      </c>
    </row>
    <row r="5" spans="1:13">
      <c r="A5" s="11" t="s">
        <v>4</v>
      </c>
      <c r="B5" s="5">
        <v>774744</v>
      </c>
      <c r="C5" s="5">
        <v>862692</v>
      </c>
      <c r="D5" s="5">
        <v>890747</v>
      </c>
      <c r="E5" s="5">
        <v>922023</v>
      </c>
      <c r="F5" s="5">
        <v>966381</v>
      </c>
      <c r="G5" s="5">
        <v>1010878</v>
      </c>
      <c r="H5" s="5">
        <v>998523</v>
      </c>
      <c r="I5" s="5">
        <v>974937</v>
      </c>
      <c r="J5" s="5">
        <v>966483</v>
      </c>
      <c r="K5" s="5">
        <v>955304</v>
      </c>
      <c r="L5" s="5">
        <v>936294</v>
      </c>
      <c r="M5" s="5">
        <v>925680</v>
      </c>
    </row>
    <row r="6" spans="1:13">
      <c r="A6" s="11" t="s">
        <v>5</v>
      </c>
      <c r="B6" s="5">
        <v>606643</v>
      </c>
      <c r="C6" s="5">
        <v>663739</v>
      </c>
      <c r="D6" s="5">
        <v>675880</v>
      </c>
      <c r="E6" s="5">
        <v>683966</v>
      </c>
      <c r="F6" s="5">
        <v>707348</v>
      </c>
      <c r="G6" s="5">
        <v>732118</v>
      </c>
      <c r="H6" s="5">
        <v>720342</v>
      </c>
      <c r="I6" s="5">
        <v>698845</v>
      </c>
      <c r="J6" s="5">
        <v>691545</v>
      </c>
      <c r="K6" s="5">
        <v>700232</v>
      </c>
      <c r="L6" s="5">
        <v>707571</v>
      </c>
      <c r="M6" s="5">
        <v>719460</v>
      </c>
    </row>
    <row r="7" spans="1:13">
      <c r="A7" s="11" t="s">
        <v>6</v>
      </c>
      <c r="B7" s="5">
        <v>352650</v>
      </c>
      <c r="C7" s="5">
        <v>391443</v>
      </c>
      <c r="D7" s="5">
        <v>404374</v>
      </c>
      <c r="E7" s="5">
        <v>416940</v>
      </c>
      <c r="F7" s="5">
        <v>431143</v>
      </c>
      <c r="G7" s="5">
        <v>445258</v>
      </c>
      <c r="H7" s="5">
        <v>443512</v>
      </c>
      <c r="I7" s="5">
        <v>431088</v>
      </c>
      <c r="J7" s="5">
        <v>427559</v>
      </c>
      <c r="K7" s="5">
        <v>431074</v>
      </c>
      <c r="L7" s="5">
        <v>438137</v>
      </c>
      <c r="M7" s="5">
        <v>444744</v>
      </c>
    </row>
    <row r="8" spans="1:13">
      <c r="A8" s="11" t="s">
        <v>7</v>
      </c>
      <c r="B8" s="5">
        <v>151049</v>
      </c>
      <c r="C8" s="5">
        <v>173293</v>
      </c>
      <c r="D8" s="5">
        <v>180685</v>
      </c>
      <c r="E8" s="5">
        <v>186695</v>
      </c>
      <c r="F8" s="5">
        <v>197270</v>
      </c>
      <c r="G8" s="5">
        <v>210175</v>
      </c>
      <c r="H8" s="5">
        <v>214808</v>
      </c>
      <c r="I8" s="5">
        <v>211149</v>
      </c>
      <c r="J8" s="5">
        <v>213590</v>
      </c>
      <c r="K8" s="5">
        <v>212614</v>
      </c>
      <c r="L8" s="5">
        <v>215873</v>
      </c>
      <c r="M8" s="5">
        <v>216962</v>
      </c>
    </row>
    <row r="9" spans="1:13">
      <c r="A9" s="11" t="s">
        <v>8</v>
      </c>
      <c r="B9" s="5">
        <v>40709</v>
      </c>
      <c r="C9" s="5">
        <v>46506</v>
      </c>
      <c r="D9" s="5">
        <v>48216</v>
      </c>
      <c r="E9" s="5">
        <v>49584</v>
      </c>
      <c r="F9" s="5">
        <v>52334</v>
      </c>
      <c r="G9" s="5">
        <v>53035</v>
      </c>
      <c r="H9" s="5">
        <v>55665</v>
      </c>
      <c r="I9" s="5">
        <v>55032</v>
      </c>
      <c r="J9" s="5">
        <v>55388</v>
      </c>
      <c r="K9" s="5">
        <v>55880</v>
      </c>
      <c r="L9" s="5">
        <v>58370</v>
      </c>
      <c r="M9" s="5">
        <v>58169</v>
      </c>
    </row>
    <row r="10" spans="1:13">
      <c r="A10" s="12" t="s">
        <v>9</v>
      </c>
      <c r="B10" s="6">
        <v>3866</v>
      </c>
      <c r="C10" s="6">
        <v>4692</v>
      </c>
      <c r="D10" s="6">
        <v>4929</v>
      </c>
      <c r="E10" s="6">
        <v>4696</v>
      </c>
      <c r="F10" s="6">
        <v>4894</v>
      </c>
      <c r="G10" s="6">
        <v>4605</v>
      </c>
      <c r="H10" s="6">
        <v>4690</v>
      </c>
      <c r="I10" s="6">
        <v>4691</v>
      </c>
      <c r="J10" s="6">
        <v>4195</v>
      </c>
      <c r="K10" s="6">
        <v>4154</v>
      </c>
      <c r="L10" s="6">
        <v>3842</v>
      </c>
      <c r="M10" s="6">
        <v>4002</v>
      </c>
    </row>
    <row r="11" spans="1:13">
      <c r="A11" s="10" t="s">
        <v>0</v>
      </c>
      <c r="B11" s="2">
        <v>2420377</v>
      </c>
      <c r="C11" s="2">
        <v>2724103</v>
      </c>
      <c r="D11" s="2">
        <v>2835803</v>
      </c>
      <c r="E11" s="2">
        <v>2931942</v>
      </c>
      <c r="F11" s="2">
        <v>3061949</v>
      </c>
      <c r="G11" s="2">
        <v>3182711</v>
      </c>
      <c r="H11" s="2">
        <v>3159104</v>
      </c>
      <c r="I11" s="2">
        <v>3072697</v>
      </c>
      <c r="J11" s="2">
        <v>3024197</v>
      </c>
      <c r="K11" s="2">
        <v>3005064</v>
      </c>
      <c r="L11" s="2">
        <v>2995101</v>
      </c>
      <c r="M11" s="2">
        <v>3003402</v>
      </c>
    </row>
  </sheetData>
  <phoneticPr fontId="0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/>
  </sheetViews>
  <sheetFormatPr baseColWidth="10" defaultColWidth="8.83203125" defaultRowHeight="12" x14ac:dyDescent="0"/>
  <cols>
    <col min="1" max="1" width="10.83203125" customWidth="1"/>
  </cols>
  <sheetData>
    <row r="2" spans="1:13">
      <c r="A2" s="1" t="s">
        <v>12</v>
      </c>
    </row>
    <row r="3" spans="1:13">
      <c r="A3" s="9" t="s">
        <v>2</v>
      </c>
      <c r="B3" s="4">
        <v>1994</v>
      </c>
      <c r="C3" s="4">
        <v>1995</v>
      </c>
      <c r="D3" s="4">
        <v>1996</v>
      </c>
      <c r="E3" s="4">
        <v>1997</v>
      </c>
      <c r="F3" s="4">
        <v>1998</v>
      </c>
      <c r="G3" s="4">
        <v>1999</v>
      </c>
      <c r="H3" s="4">
        <v>2000</v>
      </c>
      <c r="I3" s="4">
        <v>2001</v>
      </c>
      <c r="J3" s="4">
        <v>2002</v>
      </c>
      <c r="K3" s="4">
        <v>2003</v>
      </c>
      <c r="L3" s="4">
        <v>2004</v>
      </c>
      <c r="M3" s="4">
        <v>2005</v>
      </c>
    </row>
    <row r="4" spans="1:13">
      <c r="A4" s="11" t="s">
        <v>3</v>
      </c>
      <c r="B4" s="7">
        <f>Births!B4/Female_population!B4</f>
        <v>6.2192422429301043E-2</v>
      </c>
      <c r="C4" s="7">
        <f>Births!C4/Female_population!C4</f>
        <v>7.2729077566239211E-2</v>
      </c>
      <c r="D4" s="7">
        <f>Births!D4/Female_population!D4</f>
        <v>7.5707730714249549E-2</v>
      </c>
      <c r="E4" s="7">
        <f>Births!E4/Female_population!E4</f>
        <v>7.8839278043235456E-2</v>
      </c>
      <c r="F4" s="7">
        <f>Births!F4/Female_population!F4</f>
        <v>8.1786443462703584E-2</v>
      </c>
      <c r="G4" s="7">
        <f>Births!G4/Female_population!G4</f>
        <v>8.3452141825987189E-2</v>
      </c>
      <c r="H4" s="7">
        <f>Births!H4/Female_population!H4</f>
        <v>8.0886613527997003E-2</v>
      </c>
      <c r="I4" s="7">
        <f>Births!I4/Female_population!I4</f>
        <v>7.6940366482789027E-2</v>
      </c>
      <c r="J4" s="7">
        <f>Births!J4/Female_population!J4</f>
        <v>7.2506196298249101E-2</v>
      </c>
      <c r="K4" s="7">
        <f>Births!K4/Female_population!K4</f>
        <v>6.9465616667806845E-2</v>
      </c>
      <c r="L4" s="7">
        <f>Births!L4/Female_population!L4</f>
        <v>6.744270443743032E-2</v>
      </c>
      <c r="M4" s="7">
        <f>Births!M4/Female_population!M4</f>
        <v>6.5496843089021442E-2</v>
      </c>
    </row>
    <row r="5" spans="1:13">
      <c r="A5" s="11" t="s">
        <v>4</v>
      </c>
      <c r="B5" s="7">
        <f>Births!B5/Female_population!B5</f>
        <v>0.1081980469036405</v>
      </c>
      <c r="C5" s="7">
        <f>Births!C5/Female_population!C5</f>
        <v>0.1188573714848781</v>
      </c>
      <c r="D5" s="7">
        <f>Births!D5/Female_population!D5</f>
        <v>0.12255513210889234</v>
      </c>
      <c r="E5" s="7">
        <f>Births!E5/Female_population!E5</f>
        <v>0.12471557577526651</v>
      </c>
      <c r="F5" s="7">
        <f>Births!F5/Female_population!F5</f>
        <v>0.12888838385273146</v>
      </c>
      <c r="G5" s="7">
        <f>Births!G5/Female_population!G5</f>
        <v>0.13296167965994532</v>
      </c>
      <c r="H5" s="7">
        <f>Births!H5/Female_population!H5</f>
        <v>0.12337654234114973</v>
      </c>
      <c r="I5" s="7">
        <f>Births!I5/Female_population!I5</f>
        <v>0.11857454697947396</v>
      </c>
      <c r="J5" s="7">
        <f>Births!J5/Female_population!J5</f>
        <v>0.11597177174625962</v>
      </c>
      <c r="K5" s="7">
        <f>Births!K5/Female_population!K5</f>
        <v>0.11311585451844025</v>
      </c>
      <c r="L5" s="7">
        <f>Births!L5/Female_population!L5</f>
        <v>0.10942610937959452</v>
      </c>
      <c r="M5" s="7">
        <f>Births!M5/Female_population!M5</f>
        <v>0.10508279322615119</v>
      </c>
    </row>
    <row r="6" spans="1:13">
      <c r="A6" s="11" t="s">
        <v>5</v>
      </c>
      <c r="B6" s="7">
        <f>Births!B6/Female_population!B6</f>
        <v>8.9803921278364285E-2</v>
      </c>
      <c r="C6" s="7">
        <f>Births!C6/Female_population!C6</f>
        <v>9.6942538667386433E-2</v>
      </c>
      <c r="D6" s="7">
        <f>Births!D6/Female_population!D6</f>
        <v>0.10241032770304823</v>
      </c>
      <c r="E6" s="7">
        <f>Births!E6/Female_population!E6</f>
        <v>0.10187413034042843</v>
      </c>
      <c r="F6" s="7">
        <f>Births!F6/Female_population!F6</f>
        <v>0.10387379038126128</v>
      </c>
      <c r="G6" s="7">
        <f>Births!G6/Female_population!G6</f>
        <v>0.10601773802141966</v>
      </c>
      <c r="H6" s="7">
        <f>Births!H6/Female_population!H6</f>
        <v>0.10238912506963063</v>
      </c>
      <c r="I6" s="7">
        <f>Births!I6/Female_population!I6</f>
        <v>9.7768714095429712E-2</v>
      </c>
      <c r="J6" s="7">
        <f>Births!J6/Female_population!J6</f>
        <v>9.5442888290644221E-2</v>
      </c>
      <c r="K6" s="7">
        <f>Births!K6/Female_population!K6</f>
        <v>9.5357128947396369E-2</v>
      </c>
      <c r="L6" s="7">
        <f>Births!L6/Female_population!L6</f>
        <v>9.5098401176601982E-2</v>
      </c>
      <c r="M6" s="7">
        <f>Births!M6/Female_population!M6</f>
        <v>9.3907535549143592E-2</v>
      </c>
    </row>
    <row r="7" spans="1:13">
      <c r="A7" s="11" t="s">
        <v>6</v>
      </c>
      <c r="B7" s="7">
        <f>Births!B7/Female_population!B7</f>
        <v>5.9657705351329159E-2</v>
      </c>
      <c r="C7" s="7">
        <f>Births!C7/Female_population!C7</f>
        <v>6.533907488430879E-2</v>
      </c>
      <c r="D7" s="7">
        <f>Births!D7/Female_population!D7</f>
        <v>6.3566215370965878E-2</v>
      </c>
      <c r="E7" s="7">
        <f>Births!E7/Female_population!E7</f>
        <v>6.4444540275055487E-2</v>
      </c>
      <c r="F7" s="7">
        <f>Births!F7/Female_population!F7</f>
        <v>6.5715675367371301E-2</v>
      </c>
      <c r="G7" s="7">
        <f>Births!G7/Female_population!G7</f>
        <v>6.6937599342858214E-2</v>
      </c>
      <c r="H7" s="7">
        <f>Births!H7/Female_population!H7</f>
        <v>6.6543825237687065E-2</v>
      </c>
      <c r="I7" s="7">
        <f>Births!I7/Female_population!I7</f>
        <v>6.3676538405067318E-2</v>
      </c>
      <c r="J7" s="7">
        <f>Births!J7/Female_population!J7</f>
        <v>6.2314430642751335E-2</v>
      </c>
      <c r="K7" s="7">
        <f>Births!K7/Female_population!K7</f>
        <v>6.2003553301244692E-2</v>
      </c>
      <c r="L7" s="7">
        <f>Births!L7/Female_population!L7</f>
        <v>6.2208639043592771E-2</v>
      </c>
      <c r="M7" s="7">
        <f>Births!M7/Female_population!M7</f>
        <v>6.1349864200812572E-2</v>
      </c>
    </row>
    <row r="8" spans="1:13">
      <c r="A8" s="11" t="s">
        <v>7</v>
      </c>
      <c r="B8" s="7">
        <f>Births!B8/Female_population!B8</f>
        <v>2.9725570457251375E-2</v>
      </c>
      <c r="C8" s="7">
        <f>Births!C8/Female_population!C8</f>
        <v>3.3651903312409276E-2</v>
      </c>
      <c r="D8" s="7">
        <f>Births!D8/Female_population!D8</f>
        <v>3.2309090086544409E-2</v>
      </c>
      <c r="E8" s="7">
        <f>Births!E8/Female_population!E8</f>
        <v>3.283561509156141E-2</v>
      </c>
      <c r="F8" s="7">
        <f>Births!F8/Female_population!F8</f>
        <v>3.4223849687783491E-2</v>
      </c>
      <c r="G8" s="7">
        <f>Births!G8/Female_population!G8</f>
        <v>3.5973661135386428E-2</v>
      </c>
      <c r="H8" s="7">
        <f>Births!H8/Female_population!H8</f>
        <v>3.4065935111568128E-2</v>
      </c>
      <c r="I8" s="7">
        <f>Births!I8/Female_population!I8</f>
        <v>3.2976413826514346E-2</v>
      </c>
      <c r="J8" s="7">
        <f>Births!J8/Female_population!J8</f>
        <v>3.2920817411612097E-2</v>
      </c>
      <c r="K8" s="7">
        <f>Births!K8/Female_population!K8</f>
        <v>3.234863630416062E-2</v>
      </c>
      <c r="L8" s="7">
        <f>Births!L8/Female_population!L8</f>
        <v>3.2428862022194693E-2</v>
      </c>
      <c r="M8" s="7">
        <f>Births!M8/Female_population!M8</f>
        <v>3.168133219241092E-2</v>
      </c>
    </row>
    <row r="9" spans="1:13">
      <c r="A9" s="11" t="s">
        <v>8</v>
      </c>
      <c r="B9" s="7">
        <f>Births!B9/Female_population!B9</f>
        <v>9.8196739382925315E-3</v>
      </c>
      <c r="C9" s="7">
        <f>Births!C9/Female_population!C9</f>
        <v>1.1070729981167904E-2</v>
      </c>
      <c r="D9" s="7">
        <f>Births!D9/Female_population!D9</f>
        <v>1.0194704995058689E-2</v>
      </c>
      <c r="E9" s="7">
        <f>Births!E9/Female_population!E9</f>
        <v>1.0317320443063827E-2</v>
      </c>
      <c r="F9" s="7">
        <f>Births!F9/Female_population!F9</f>
        <v>1.0746161513160732E-2</v>
      </c>
      <c r="G9" s="7">
        <f>Births!G9/Female_population!G9</f>
        <v>1.0748453953408437E-2</v>
      </c>
      <c r="H9" s="7">
        <f>Births!H9/Female_population!H9</f>
        <v>1.0250899819621731E-2</v>
      </c>
      <c r="I9" s="7">
        <f>Births!I9/Female_population!I9</f>
        <v>9.9833465762519998E-3</v>
      </c>
      <c r="J9" s="7">
        <f>Births!J9/Female_population!J9</f>
        <v>9.9187453686077828E-3</v>
      </c>
      <c r="K9" s="7">
        <f>Births!K9/Female_population!K9</f>
        <v>9.8803990775936674E-3</v>
      </c>
      <c r="L9" s="7">
        <f>Births!L9/Female_population!L9</f>
        <v>1.0192522910476053E-2</v>
      </c>
      <c r="M9" s="7">
        <f>Births!M9/Female_population!M9</f>
        <v>9.8786838724359265E-3</v>
      </c>
    </row>
    <row r="10" spans="1:13">
      <c r="A10" s="12" t="s">
        <v>9</v>
      </c>
      <c r="B10" s="8">
        <f>Births!B10/Female_population!B10</f>
        <v>1.1849597769602871E-3</v>
      </c>
      <c r="C10" s="8">
        <f>Births!C10/Female_population!C10</f>
        <v>1.419353238360895E-3</v>
      </c>
      <c r="D10" s="8">
        <f>Births!D10/Female_population!D10</f>
        <v>1.2941134771324713E-3</v>
      </c>
      <c r="E10" s="8">
        <f>Births!E10/Female_population!E10</f>
        <v>1.2141570295968874E-3</v>
      </c>
      <c r="F10" s="8">
        <f>Births!F10/Female_population!F10</f>
        <v>1.2493774174138295E-3</v>
      </c>
      <c r="G10" s="8">
        <f>Births!G10/Female_population!G10</f>
        <v>1.1609500277191E-3</v>
      </c>
      <c r="H10" s="8">
        <f>Births!H10/Female_population!H10</f>
        <v>1.0410370593655267E-3</v>
      </c>
      <c r="I10" s="8">
        <f>Births!I10/Female_population!I10</f>
        <v>1.0262039684845346E-3</v>
      </c>
      <c r="J10" s="8">
        <f>Births!J10/Female_population!J10</f>
        <v>9.0618569483813299E-4</v>
      </c>
      <c r="K10" s="8">
        <f>Births!K10/Female_population!K10</f>
        <v>8.8631032468316649E-4</v>
      </c>
      <c r="L10" s="8">
        <f>Births!L10/Female_population!L10</f>
        <v>8.0983043938043968E-4</v>
      </c>
      <c r="M10" s="8">
        <f>Births!M10/Female_population!M10</f>
        <v>8.2099987198802594E-4</v>
      </c>
    </row>
    <row r="11" spans="1:13">
      <c r="A11" s="10" t="s">
        <v>11</v>
      </c>
      <c r="B11" s="3">
        <f>5*(SUM(B4:B10))</f>
        <v>1.8029115006756957</v>
      </c>
      <c r="C11" s="3">
        <f t="shared" ref="C11:M11" si="0">5*(SUM(C4:C10))</f>
        <v>2.0000502456737532</v>
      </c>
      <c r="D11" s="3">
        <f t="shared" si="0"/>
        <v>2.0401865722794579</v>
      </c>
      <c r="E11" s="3">
        <f t="shared" si="0"/>
        <v>2.0712030849910397</v>
      </c>
      <c r="F11" s="3">
        <f t="shared" si="0"/>
        <v>2.132418408412128</v>
      </c>
      <c r="G11" s="3">
        <f t="shared" si="0"/>
        <v>2.1862611198336217</v>
      </c>
      <c r="H11" s="3">
        <f t="shared" si="0"/>
        <v>2.0927698908350996</v>
      </c>
      <c r="I11" s="3">
        <f t="shared" si="0"/>
        <v>2.0047306516700543</v>
      </c>
      <c r="J11" s="3">
        <f t="shared" si="0"/>
        <v>1.9499051772648115</v>
      </c>
      <c r="K11" s="3">
        <f t="shared" si="0"/>
        <v>1.9152874957066282</v>
      </c>
      <c r="L11" s="3">
        <f t="shared" si="0"/>
        <v>1.888035347046354</v>
      </c>
      <c r="M11" s="3">
        <f t="shared" si="0"/>
        <v>1.8410902600098185</v>
      </c>
    </row>
  </sheetData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Female_population</vt:lpstr>
      <vt:lpstr>Births</vt:lpstr>
      <vt:lpstr>ASFR_TFR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Amaral, Ernesto</cp:lastModifiedBy>
  <dcterms:created xsi:type="dcterms:W3CDTF">2008-08-20T15:11:43Z</dcterms:created>
  <dcterms:modified xsi:type="dcterms:W3CDTF">2016-04-20T21:02:37Z</dcterms:modified>
</cp:coreProperties>
</file>